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95" windowHeight="8130"/>
  </bookViews>
  <sheets>
    <sheet name="КП исполнения_2" sheetId="2" r:id="rId1"/>
  </sheets>
  <definedNames>
    <definedName name="_xlnm.Print_Area" localSheetId="0">'КП исполнения_2'!$A$1:$DB$71</definedName>
  </definedNames>
  <calcPr calcId="114210"/>
</workbook>
</file>

<file path=xl/calcChain.xml><?xml version="1.0" encoding="utf-8"?>
<calcChain xmlns="http://schemas.openxmlformats.org/spreadsheetml/2006/main">
  <c r="R34" i="2"/>
  <c r="R33"/>
  <c r="R32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3"/>
  <c r="BL63"/>
  <c r="BM63"/>
  <c r="BN63"/>
  <c r="BO63"/>
  <c r="BP63"/>
  <c r="BQ63"/>
  <c r="BR63"/>
  <c r="BS63"/>
  <c r="BT63"/>
  <c r="BU63"/>
  <c r="BV63"/>
  <c r="BW63"/>
  <c r="BX63"/>
  <c r="BY63"/>
  <c r="BZ63"/>
  <c r="CA63"/>
  <c r="CB63"/>
  <c r="CC63"/>
  <c r="CD63"/>
  <c r="CE63"/>
  <c r="CF63"/>
  <c r="CG63"/>
  <c r="CH63"/>
  <c r="CI63"/>
  <c r="CJ63"/>
  <c r="CK63"/>
  <c r="CL63"/>
  <c r="CM63"/>
  <c r="CN63"/>
  <c r="CO63"/>
  <c r="CP63"/>
  <c r="CQ63"/>
  <c r="CR63"/>
  <c r="CS63"/>
  <c r="CT63"/>
  <c r="CU63"/>
  <c r="CV63"/>
  <c r="CW63"/>
  <c r="CX63"/>
  <c r="CY63"/>
  <c r="CZ63"/>
  <c r="DA63"/>
  <c r="DB63"/>
  <c r="R62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AJ9"/>
  <c r="R63"/>
</calcChain>
</file>

<file path=xl/sharedStrings.xml><?xml version="1.0" encoding="utf-8"?>
<sst xmlns="http://schemas.openxmlformats.org/spreadsheetml/2006/main" count="174" uniqueCount="112">
  <si>
    <t xml:space="preserve"> </t>
  </si>
  <si>
    <t>(расшифровка подписи)</t>
  </si>
  <si>
    <t>(подпись)</t>
  </si>
  <si>
    <t/>
  </si>
  <si>
    <t>4 квартал</t>
  </si>
  <si>
    <t>3 квартал</t>
  </si>
  <si>
    <t>2 квартал</t>
  </si>
  <si>
    <t>1 квартал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</si>
  <si>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</si>
  <si>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</si>
  <si>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</si>
  <si>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</si>
  <si>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</si>
  <si>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</si>
  <si>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</si>
  <si>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</si>
  <si>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</si>
  <si>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</si>
  <si>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</si>
  <si>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</si>
  <si>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</si>
  <si>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</si>
  <si>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</si>
  <si>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</si>
  <si>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</si>
  <si>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</si>
  <si>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</si>
  <si>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</si>
  <si>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</si>
  <si>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</si>
  <si>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</si>
  <si>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</si>
  <si>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</si>
  <si>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</si>
  <si>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</si>
  <si>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</si>
  <si>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</si>
  <si>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</si>
  <si>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</si>
  <si>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</si>
  <si>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</si>
  <si>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</si>
  <si>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</si>
  <si>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</si>
  <si>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</si>
  <si>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</si>
  <si>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</si>
  <si>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</si>
  <si>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</si>
  <si>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</si>
  <si>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</si>
  <si>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</si>
  <si>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</si>
  <si>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</si>
  <si>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</si>
  <si>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</si>
  <si>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</si>
  <si>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</si>
  <si>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</si>
  <si>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</si>
  <si>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</si>
  <si>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</si>
  <si>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</si>
  <si>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</si>
  <si>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</si>
  <si>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</si>
  <si>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</si>
  <si>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</si>
  <si>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</si>
  <si>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</si>
  <si>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</si>
  <si>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</si>
  <si>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</si>
  <si>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</si>
  <si>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</si>
  <si>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</si>
  <si>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</si>
  <si>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</si>
  <si>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</si>
  <si>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</si>
  <si>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СубКЭСР</t>
  </si>
  <si>
    <t>Коды бюджетной классификации</t>
  </si>
  <si>
    <t>КЭСР</t>
  </si>
  <si>
    <t>КВР</t>
  </si>
  <si>
    <t>КЦСР</t>
  </si>
  <si>
    <t>КФСР</t>
  </si>
  <si>
    <t>КВСР</t>
  </si>
  <si>
    <t>Раздел4</t>
  </si>
  <si>
    <t>Лицевой счет</t>
  </si>
  <si>
    <t>Раздел2</t>
  </si>
  <si>
    <t>Главный распорядитель (главный администратор) бюджета</t>
  </si>
  <si>
    <t>Единицы измерения: руб.</t>
  </si>
  <si>
    <t>Глава администрации</t>
  </si>
  <si>
    <t>Главный бухгалтер</t>
  </si>
  <si>
    <t>101.27.03</t>
  </si>
  <si>
    <t>101.27.02</t>
  </si>
  <si>
    <t>Наименование бюджета:</t>
  </si>
  <si>
    <t>2015 год</t>
  </si>
  <si>
    <t>2016 год</t>
  </si>
  <si>
    <t>101.27.01</t>
  </si>
  <si>
    <t>101.41.10</t>
  </si>
  <si>
    <t xml:space="preserve">                                     Бюджет сельского поселения Мусорка муниципального района Ставропольский Самарской области</t>
  </si>
  <si>
    <t xml:space="preserve">                                        Кассовый план исполнения бюджета в 2015</t>
  </si>
  <si>
    <t>445.01.024.0</t>
  </si>
  <si>
    <t>Итого по 445.01.024.0</t>
  </si>
  <si>
    <t>В.В.Вечканов</t>
  </si>
  <si>
    <t>Г.И.Трифанихина</t>
  </si>
  <si>
    <t>101.85.10</t>
  </si>
  <si>
    <t>202.03.10</t>
  </si>
  <si>
    <t>202.02.10</t>
  </si>
  <si>
    <t xml:space="preserve">                        202.01.10</t>
  </si>
  <si>
    <t xml:space="preserve">                        101.86.10</t>
  </si>
</sst>
</file>

<file path=xl/styles.xml><?xml version="1.0" encoding="utf-8"?>
<styleSheet xmlns="http://schemas.openxmlformats.org/spreadsheetml/2006/main">
  <numFmts count="8">
    <numFmt numFmtId="164" formatCode="#,##0.00;[Red]\-#,##0.00;0.00"/>
    <numFmt numFmtId="165" formatCode="0\.00"/>
    <numFmt numFmtId="166" formatCode="000"/>
    <numFmt numFmtId="167" formatCode="00\.00\.00"/>
    <numFmt numFmtId="168" formatCode="000\.00\.00"/>
    <numFmt numFmtId="169" formatCode="0000000"/>
    <numFmt numFmtId="170" formatCode="0000"/>
    <numFmt numFmtId="171" formatCode="000\.00\.000\.0"/>
  </numFmts>
  <fonts count="1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82">
    <xf numFmtId="0" fontId="0" fillId="0" borderId="0" xfId="0"/>
    <xf numFmtId="0" fontId="2" fillId="0" borderId="0" xfId="1"/>
    <xf numFmtId="0" fontId="2" fillId="0" borderId="0" xfId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2" fillId="0" borderId="2" xfId="1" applyBorder="1" applyProtection="1">
      <protection hidden="1"/>
    </xf>
    <xf numFmtId="0" fontId="2" fillId="0" borderId="3" xfId="1" applyBorder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164" fontId="3" fillId="0" borderId="7" xfId="1" applyNumberFormat="1" applyFont="1" applyFill="1" applyBorder="1" applyAlignment="1" applyProtection="1">
      <protection hidden="1"/>
    </xf>
    <xf numFmtId="164" fontId="3" fillId="0" borderId="8" xfId="1" applyNumberFormat="1" applyFont="1" applyFill="1" applyBorder="1" applyAlignment="1" applyProtection="1">
      <protection hidden="1"/>
    </xf>
    <xf numFmtId="165" fontId="3" fillId="0" borderId="8" xfId="1" applyNumberFormat="1" applyFont="1" applyFill="1" applyBorder="1" applyAlignment="1" applyProtection="1">
      <protection hidden="1"/>
    </xf>
    <xf numFmtId="166" fontId="3" fillId="0" borderId="8" xfId="1" applyNumberFormat="1" applyFont="1" applyFill="1" applyBorder="1" applyAlignment="1" applyProtection="1">
      <protection hidden="1"/>
    </xf>
    <xf numFmtId="167" fontId="3" fillId="0" borderId="8" xfId="1" applyNumberFormat="1" applyFont="1" applyFill="1" applyBorder="1" applyAlignment="1" applyProtection="1">
      <protection hidden="1"/>
    </xf>
    <xf numFmtId="168" fontId="3" fillId="0" borderId="8" xfId="1" applyNumberFormat="1" applyFont="1" applyFill="1" applyBorder="1" applyAlignment="1" applyProtection="1">
      <protection hidden="1"/>
    </xf>
    <xf numFmtId="0" fontId="3" fillId="0" borderId="8" xfId="1" applyNumberFormat="1" applyFont="1" applyFill="1" applyBorder="1" applyAlignment="1" applyProtection="1">
      <protection hidden="1"/>
    </xf>
    <xf numFmtId="169" fontId="3" fillId="0" borderId="8" xfId="1" applyNumberFormat="1" applyFont="1" applyFill="1" applyBorder="1" applyAlignment="1" applyProtection="1">
      <protection hidden="1"/>
    </xf>
    <xf numFmtId="170" fontId="3" fillId="0" borderId="8" xfId="1" applyNumberFormat="1" applyFont="1" applyFill="1" applyBorder="1" applyAlignment="1" applyProtection="1">
      <protection hidden="1"/>
    </xf>
    <xf numFmtId="0" fontId="6" fillId="0" borderId="6" xfId="1" applyNumberFormat="1" applyFont="1" applyFill="1" applyBorder="1" applyAlignment="1" applyProtection="1">
      <protection hidden="1"/>
    </xf>
    <xf numFmtId="0" fontId="3" fillId="0" borderId="6" xfId="1" applyNumberFormat="1" applyFont="1" applyFill="1" applyBorder="1" applyAlignment="1" applyProtection="1">
      <protection hidden="1"/>
    </xf>
    <xf numFmtId="164" fontId="3" fillId="0" borderId="9" xfId="1" applyNumberFormat="1" applyFont="1" applyFill="1" applyBorder="1" applyAlignment="1" applyProtection="1">
      <protection hidden="1"/>
    </xf>
    <xf numFmtId="164" fontId="3" fillId="0" borderId="10" xfId="1" applyNumberFormat="1" applyFont="1" applyFill="1" applyBorder="1" applyAlignment="1" applyProtection="1">
      <protection hidden="1"/>
    </xf>
    <xf numFmtId="165" fontId="3" fillId="0" borderId="10" xfId="1" applyNumberFormat="1" applyFont="1" applyFill="1" applyBorder="1" applyAlignment="1" applyProtection="1">
      <protection hidden="1"/>
    </xf>
    <xf numFmtId="166" fontId="3" fillId="0" borderId="10" xfId="1" applyNumberFormat="1" applyFont="1" applyFill="1" applyBorder="1" applyAlignment="1" applyProtection="1">
      <protection hidden="1"/>
    </xf>
    <xf numFmtId="167" fontId="3" fillId="0" borderId="10" xfId="1" applyNumberFormat="1" applyFont="1" applyFill="1" applyBorder="1" applyAlignment="1" applyProtection="1">
      <protection hidden="1"/>
    </xf>
    <xf numFmtId="168" fontId="3" fillId="0" borderId="10" xfId="1" applyNumberFormat="1" applyFont="1" applyFill="1" applyBorder="1" applyAlignment="1" applyProtection="1">
      <protection hidden="1"/>
    </xf>
    <xf numFmtId="0" fontId="3" fillId="0" borderId="10" xfId="1" applyNumberFormat="1" applyFont="1" applyFill="1" applyBorder="1" applyAlignment="1" applyProtection="1">
      <protection hidden="1"/>
    </xf>
    <xf numFmtId="169" fontId="3" fillId="0" borderId="10" xfId="1" applyNumberFormat="1" applyFont="1" applyFill="1" applyBorder="1" applyAlignment="1" applyProtection="1">
      <protection hidden="1"/>
    </xf>
    <xf numFmtId="170" fontId="3" fillId="0" borderId="10" xfId="1" applyNumberFormat="1" applyFont="1" applyFill="1" applyBorder="1" applyAlignment="1" applyProtection="1">
      <protection hidden="1"/>
    </xf>
    <xf numFmtId="171" fontId="3" fillId="0" borderId="11" xfId="1" applyNumberFormat="1" applyFont="1" applyFill="1" applyBorder="1" applyAlignment="1" applyProtection="1">
      <protection hidden="1"/>
    </xf>
    <xf numFmtId="0" fontId="3" fillId="0" borderId="9" xfId="1" applyNumberFormat="1" applyFont="1" applyFill="1" applyBorder="1" applyAlignment="1" applyProtection="1">
      <protection hidden="1"/>
    </xf>
    <xf numFmtId="0" fontId="4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4" xfId="1" applyBorder="1" applyProtection="1">
      <protection hidden="1"/>
    </xf>
    <xf numFmtId="0" fontId="2" fillId="0" borderId="17" xfId="1" applyBorder="1" applyProtection="1"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5" fillId="0" borderId="0" xfId="1" applyNumberFormat="1" applyFont="1" applyFill="1" applyAlignment="1" applyProtection="1">
      <alignment horizontal="centerContinuous"/>
      <protection hidden="1"/>
    </xf>
    <xf numFmtId="164" fontId="3" fillId="0" borderId="18" xfId="1" applyNumberFormat="1" applyFont="1" applyFill="1" applyBorder="1" applyAlignment="1" applyProtection="1">
      <protection hidden="1"/>
    </xf>
    <xf numFmtId="0" fontId="3" fillId="0" borderId="19" xfId="1" applyNumberFormat="1" applyFont="1" applyFill="1" applyBorder="1" applyAlignment="1" applyProtection="1">
      <protection hidden="1"/>
    </xf>
    <xf numFmtId="170" fontId="3" fillId="0" borderId="19" xfId="1" applyNumberFormat="1" applyFont="1" applyFill="1" applyBorder="1" applyAlignment="1" applyProtection="1">
      <protection hidden="1"/>
    </xf>
    <xf numFmtId="169" fontId="3" fillId="0" borderId="19" xfId="1" applyNumberFormat="1" applyFont="1" applyFill="1" applyBorder="1" applyAlignment="1" applyProtection="1">
      <protection hidden="1"/>
    </xf>
    <xf numFmtId="166" fontId="3" fillId="0" borderId="19" xfId="1" applyNumberFormat="1" applyFont="1" applyFill="1" applyBorder="1" applyAlignment="1" applyProtection="1">
      <protection hidden="1"/>
    </xf>
    <xf numFmtId="168" fontId="3" fillId="0" borderId="19" xfId="1" applyNumberFormat="1" applyFont="1" applyFill="1" applyBorder="1" applyAlignment="1" applyProtection="1">
      <protection hidden="1"/>
    </xf>
    <xf numFmtId="167" fontId="3" fillId="0" borderId="19" xfId="1" applyNumberFormat="1" applyFont="1" applyFill="1" applyBorder="1" applyAlignment="1" applyProtection="1">
      <protection hidden="1"/>
    </xf>
    <xf numFmtId="165" fontId="3" fillId="0" borderId="19" xfId="1" applyNumberFormat="1" applyFont="1" applyFill="1" applyBorder="1" applyAlignment="1" applyProtection="1">
      <protection hidden="1"/>
    </xf>
    <xf numFmtId="164" fontId="3" fillId="0" borderId="20" xfId="1" applyNumberFormat="1" applyFont="1" applyFill="1" applyBorder="1" applyAlignment="1" applyProtection="1">
      <protection hidden="1"/>
    </xf>
    <xf numFmtId="164" fontId="3" fillId="0" borderId="19" xfId="1" applyNumberFormat="1" applyFont="1" applyFill="1" applyBorder="1" applyAlignment="1" applyProtection="1">
      <protection hidden="1"/>
    </xf>
    <xf numFmtId="164" fontId="3" fillId="0" borderId="21" xfId="1" applyNumberFormat="1" applyFont="1" applyFill="1" applyBorder="1" applyAlignment="1" applyProtection="1">
      <protection hidden="1"/>
    </xf>
    <xf numFmtId="0" fontId="3" fillId="0" borderId="20" xfId="1" applyNumberFormat="1" applyFont="1" applyFill="1" applyBorder="1" applyAlignment="1" applyProtection="1">
      <protection hidden="1"/>
    </xf>
    <xf numFmtId="170" fontId="3" fillId="0" borderId="20" xfId="1" applyNumberFormat="1" applyFont="1" applyFill="1" applyBorder="1" applyAlignment="1" applyProtection="1">
      <protection hidden="1"/>
    </xf>
    <xf numFmtId="169" fontId="3" fillId="0" borderId="20" xfId="1" applyNumberFormat="1" applyFont="1" applyFill="1" applyBorder="1" applyAlignment="1" applyProtection="1">
      <protection hidden="1"/>
    </xf>
    <xf numFmtId="166" fontId="3" fillId="0" borderId="20" xfId="1" applyNumberFormat="1" applyFont="1" applyFill="1" applyBorder="1" applyAlignment="1" applyProtection="1">
      <protection hidden="1"/>
    </xf>
    <xf numFmtId="168" fontId="3" fillId="0" borderId="20" xfId="1" applyNumberFormat="1" applyFont="1" applyFill="1" applyBorder="1" applyAlignment="1" applyProtection="1">
      <protection hidden="1"/>
    </xf>
    <xf numFmtId="167" fontId="3" fillId="0" borderId="20" xfId="1" applyNumberFormat="1" applyFont="1" applyFill="1" applyBorder="1" applyAlignment="1" applyProtection="1">
      <protection hidden="1"/>
    </xf>
    <xf numFmtId="165" fontId="3" fillId="0" borderId="20" xfId="1" applyNumberFormat="1" applyFont="1" applyFill="1" applyBorder="1" applyAlignment="1" applyProtection="1">
      <protection hidden="1"/>
    </xf>
    <xf numFmtId="164" fontId="4" fillId="0" borderId="22" xfId="1" applyNumberFormat="1" applyFont="1" applyFill="1" applyBorder="1" applyAlignment="1" applyProtection="1">
      <protection hidden="1"/>
    </xf>
    <xf numFmtId="165" fontId="3" fillId="0" borderId="23" xfId="1" applyNumberFormat="1" applyFont="1" applyFill="1" applyBorder="1" applyAlignment="1" applyProtection="1">
      <protection hidden="1"/>
    </xf>
    <xf numFmtId="164" fontId="3" fillId="0" borderId="23" xfId="1" applyNumberFormat="1" applyFont="1" applyFill="1" applyBorder="1" applyAlignment="1" applyProtection="1">
      <protection hidden="1"/>
    </xf>
    <xf numFmtId="0" fontId="3" fillId="0" borderId="23" xfId="1" applyNumberFormat="1" applyFont="1" applyFill="1" applyBorder="1" applyAlignment="1" applyProtection="1">
      <protection hidden="1"/>
    </xf>
    <xf numFmtId="170" fontId="3" fillId="0" borderId="23" xfId="1" applyNumberFormat="1" applyFont="1" applyFill="1" applyBorder="1" applyAlignment="1" applyProtection="1">
      <protection hidden="1"/>
    </xf>
    <xf numFmtId="169" fontId="3" fillId="0" borderId="23" xfId="1" applyNumberFormat="1" applyFont="1" applyFill="1" applyBorder="1" applyAlignment="1" applyProtection="1">
      <protection hidden="1"/>
    </xf>
    <xf numFmtId="166" fontId="3" fillId="0" borderId="23" xfId="1" applyNumberFormat="1" applyFont="1" applyFill="1" applyBorder="1" applyAlignment="1" applyProtection="1">
      <protection hidden="1"/>
    </xf>
    <xf numFmtId="168" fontId="3" fillId="0" borderId="23" xfId="1" applyNumberFormat="1" applyFont="1" applyFill="1" applyBorder="1" applyAlignment="1" applyProtection="1">
      <protection hidden="1"/>
    </xf>
    <xf numFmtId="167" fontId="3" fillId="0" borderId="23" xfId="1" applyNumberFormat="1" applyFont="1" applyFill="1" applyBorder="1" applyAlignment="1" applyProtection="1">
      <protection hidden="1"/>
    </xf>
    <xf numFmtId="0" fontId="6" fillId="0" borderId="24" xfId="1" applyNumberFormat="1" applyFont="1" applyFill="1" applyBorder="1" applyAlignment="1" applyProtection="1">
      <protection hidden="1"/>
    </xf>
    <xf numFmtId="164" fontId="3" fillId="0" borderId="25" xfId="1" applyNumberFormat="1" applyFont="1" applyFill="1" applyBorder="1" applyAlignment="1" applyProtection="1">
      <protection hidden="1"/>
    </xf>
    <xf numFmtId="168" fontId="3" fillId="0" borderId="19" xfId="1" applyNumberFormat="1" applyFont="1" applyFill="1" applyBorder="1" applyAlignment="1" applyProtection="1">
      <alignment horizontal="right"/>
      <protection hidden="1"/>
    </xf>
    <xf numFmtId="168" fontId="3" fillId="0" borderId="8" xfId="1" applyNumberFormat="1" applyFont="1" applyFill="1" applyBorder="1" applyAlignment="1" applyProtection="1">
      <alignment horizontal="right"/>
      <protection hidden="1"/>
    </xf>
    <xf numFmtId="0" fontId="3" fillId="0" borderId="26" xfId="1" applyNumberFormat="1" applyFont="1" applyFill="1" applyBorder="1" applyAlignment="1" applyProtection="1">
      <protection hidden="1"/>
    </xf>
    <xf numFmtId="170" fontId="3" fillId="0" borderId="26" xfId="1" applyNumberFormat="1" applyFont="1" applyFill="1" applyBorder="1" applyAlignment="1" applyProtection="1">
      <protection hidden="1"/>
    </xf>
    <xf numFmtId="166" fontId="3" fillId="0" borderId="26" xfId="1" applyNumberFormat="1" applyFont="1" applyFill="1" applyBorder="1" applyAlignment="1" applyProtection="1">
      <protection hidden="1"/>
    </xf>
    <xf numFmtId="168" fontId="3" fillId="0" borderId="26" xfId="1" applyNumberFormat="1" applyFont="1" applyFill="1" applyBorder="1" applyAlignment="1" applyProtection="1">
      <protection hidden="1"/>
    </xf>
    <xf numFmtId="167" fontId="3" fillId="0" borderId="26" xfId="1" applyNumberFormat="1" applyFont="1" applyFill="1" applyBorder="1" applyAlignment="1" applyProtection="1">
      <protection hidden="1"/>
    </xf>
    <xf numFmtId="165" fontId="3" fillId="0" borderId="26" xfId="1" applyNumberFormat="1" applyFont="1" applyFill="1" applyBorder="1" applyAlignment="1" applyProtection="1">
      <protection hidden="1"/>
    </xf>
    <xf numFmtId="164" fontId="3" fillId="0" borderId="26" xfId="1" applyNumberFormat="1" applyFont="1" applyFill="1" applyBorder="1" applyAlignment="1" applyProtection="1">
      <protection hidden="1"/>
    </xf>
    <xf numFmtId="0" fontId="6" fillId="0" borderId="27" xfId="1" applyNumberFormat="1" applyFont="1" applyFill="1" applyBorder="1" applyAlignment="1" applyProtection="1">
      <protection hidden="1"/>
    </xf>
    <xf numFmtId="164" fontId="3" fillId="0" borderId="28" xfId="1" applyNumberFormat="1" applyFont="1" applyFill="1" applyBorder="1" applyAlignment="1" applyProtection="1">
      <protection hidden="1"/>
    </xf>
    <xf numFmtId="0" fontId="3" fillId="0" borderId="29" xfId="1" applyNumberFormat="1" applyFont="1" applyFill="1" applyBorder="1" applyAlignment="1" applyProtection="1">
      <protection hidden="1"/>
    </xf>
    <xf numFmtId="0" fontId="6" fillId="0" borderId="29" xfId="1" applyNumberFormat="1" applyFont="1" applyFill="1" applyBorder="1" applyAlignment="1" applyProtection="1">
      <protection hidden="1"/>
    </xf>
    <xf numFmtId="0" fontId="3" fillId="0" borderId="30" xfId="1" applyNumberFormat="1" applyFont="1" applyFill="1" applyBorder="1" applyAlignment="1" applyProtection="1">
      <protection hidden="1"/>
    </xf>
    <xf numFmtId="0" fontId="6" fillId="0" borderId="30" xfId="1" applyNumberFormat="1" applyFont="1" applyFill="1" applyBorder="1" applyAlignment="1" applyProtection="1">
      <protection hidden="1"/>
    </xf>
    <xf numFmtId="0" fontId="6" fillId="0" borderId="31" xfId="1" applyNumberFormat="1" applyFont="1" applyFill="1" applyBorder="1" applyAlignment="1" applyProtection="1">
      <protection hidden="1"/>
    </xf>
    <xf numFmtId="164" fontId="3" fillId="0" borderId="32" xfId="1" applyNumberFormat="1" applyFont="1" applyFill="1" applyBorder="1" applyAlignment="1" applyProtection="1">
      <protection hidden="1"/>
    </xf>
    <xf numFmtId="164" fontId="3" fillId="0" borderId="30" xfId="1" applyNumberFormat="1" applyFont="1" applyFill="1" applyBorder="1" applyAlignment="1" applyProtection="1">
      <protection hidden="1"/>
    </xf>
    <xf numFmtId="0" fontId="2" fillId="0" borderId="0" xfId="1" applyFill="1" applyProtection="1">
      <protection hidden="1"/>
    </xf>
    <xf numFmtId="0" fontId="2" fillId="0" borderId="0" xfId="1" applyFill="1"/>
    <xf numFmtId="164" fontId="3" fillId="0" borderId="33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Protection="1">
      <protection hidden="1"/>
    </xf>
    <xf numFmtId="0" fontId="2" fillId="0" borderId="0" xfId="1" applyBorder="1" applyProtection="1">
      <protection hidden="1"/>
    </xf>
    <xf numFmtId="0" fontId="2" fillId="0" borderId="0" xfId="1" applyBorder="1"/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4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0" xfId="1" applyNumberFormat="1" applyFont="1" applyFill="1" applyBorder="1" applyAlignment="1" applyProtection="1">
      <protection hidden="1"/>
    </xf>
    <xf numFmtId="0" fontId="2" fillId="0" borderId="0" xfId="1" applyFill="1" applyBorder="1" applyProtection="1">
      <protection hidden="1"/>
    </xf>
    <xf numFmtId="166" fontId="3" fillId="0" borderId="34" xfId="1" applyNumberFormat="1" applyFont="1" applyFill="1" applyBorder="1" applyAlignment="1" applyProtection="1">
      <alignment horizontal="fill"/>
      <protection hidden="1"/>
    </xf>
    <xf numFmtId="164" fontId="3" fillId="0" borderId="3" xfId="1" applyNumberFormat="1" applyFont="1" applyFill="1" applyBorder="1" applyAlignment="1" applyProtection="1">
      <protection hidden="1"/>
    </xf>
    <xf numFmtId="164" fontId="3" fillId="0" borderId="13" xfId="1" applyNumberFormat="1" applyFont="1" applyFill="1" applyBorder="1" applyAlignment="1" applyProtection="1">
      <protection hidden="1"/>
    </xf>
    <xf numFmtId="170" fontId="3" fillId="0" borderId="11" xfId="1" applyNumberFormat="1" applyFont="1" applyFill="1" applyBorder="1" applyAlignment="1" applyProtection="1">
      <protection hidden="1"/>
    </xf>
    <xf numFmtId="170" fontId="3" fillId="0" borderId="35" xfId="1" applyNumberFormat="1" applyFont="1" applyFill="1" applyBorder="1" applyAlignment="1" applyProtection="1">
      <protection hidden="1"/>
    </xf>
    <xf numFmtId="164" fontId="3" fillId="0" borderId="36" xfId="1" applyNumberFormat="1" applyFont="1" applyFill="1" applyBorder="1" applyAlignment="1" applyProtection="1">
      <protection hidden="1"/>
    </xf>
    <xf numFmtId="164" fontId="3" fillId="0" borderId="37" xfId="1" applyNumberFormat="1" applyFont="1" applyFill="1" applyBorder="1" applyAlignment="1" applyProtection="1">
      <protection hidden="1"/>
    </xf>
    <xf numFmtId="166" fontId="3" fillId="0" borderId="10" xfId="1" applyNumberFormat="1" applyFont="1" applyFill="1" applyBorder="1" applyAlignment="1" applyProtection="1">
      <alignment horizontal="right"/>
      <protection hidden="1"/>
    </xf>
    <xf numFmtId="166" fontId="3" fillId="0" borderId="19" xfId="1" applyNumberFormat="1" applyFont="1" applyFill="1" applyBorder="1" applyAlignment="1" applyProtection="1">
      <alignment horizontal="right"/>
      <protection hidden="1"/>
    </xf>
    <xf numFmtId="0" fontId="3" fillId="0" borderId="38" xfId="1" applyNumberFormat="1" applyFont="1" applyFill="1" applyBorder="1" applyAlignment="1" applyProtection="1">
      <protection hidden="1"/>
    </xf>
    <xf numFmtId="166" fontId="3" fillId="0" borderId="38" xfId="1" applyNumberFormat="1" applyFont="1" applyFill="1" applyBorder="1" applyAlignment="1" applyProtection="1">
      <protection hidden="1"/>
    </xf>
    <xf numFmtId="168" fontId="3" fillId="0" borderId="38" xfId="1" applyNumberFormat="1" applyFont="1" applyFill="1" applyBorder="1" applyAlignment="1" applyProtection="1">
      <protection hidden="1"/>
    </xf>
    <xf numFmtId="167" fontId="3" fillId="0" borderId="38" xfId="1" applyNumberFormat="1" applyFont="1" applyFill="1" applyBorder="1" applyAlignment="1" applyProtection="1">
      <protection hidden="1"/>
    </xf>
    <xf numFmtId="165" fontId="3" fillId="0" borderId="38" xfId="1" applyNumberFormat="1" applyFont="1" applyFill="1" applyBorder="1" applyAlignment="1" applyProtection="1">
      <protection hidden="1"/>
    </xf>
    <xf numFmtId="164" fontId="3" fillId="0" borderId="38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6" fillId="0" borderId="0" xfId="1" applyNumberFormat="1" applyFont="1" applyFill="1" applyBorder="1" applyAlignment="1" applyProtection="1">
      <protection hidden="1"/>
    </xf>
    <xf numFmtId="166" fontId="3" fillId="0" borderId="8" xfId="1" applyNumberFormat="1" applyFont="1" applyFill="1" applyBorder="1" applyAlignment="1" applyProtection="1">
      <alignment horizontal="right"/>
      <protection hidden="1"/>
    </xf>
    <xf numFmtId="166" fontId="3" fillId="0" borderId="23" xfId="1" applyNumberFormat="1" applyFont="1" applyFill="1" applyBorder="1" applyAlignment="1" applyProtection="1">
      <alignment horizontal="right"/>
      <protection hidden="1"/>
    </xf>
    <xf numFmtId="166" fontId="3" fillId="0" borderId="26" xfId="1" applyNumberFormat="1" applyFont="1" applyFill="1" applyBorder="1" applyAlignment="1" applyProtection="1">
      <alignment horizontal="right"/>
      <protection hidden="1"/>
    </xf>
    <xf numFmtId="164" fontId="3" fillId="0" borderId="31" xfId="1" applyNumberFormat="1" applyFont="1" applyFill="1" applyBorder="1" applyAlignment="1" applyProtection="1">
      <protection hidden="1"/>
    </xf>
    <xf numFmtId="164" fontId="3" fillId="0" borderId="24" xfId="1" applyNumberFormat="1" applyFont="1" applyFill="1" applyBorder="1" applyAlignment="1" applyProtection="1">
      <protection hidden="1"/>
    </xf>
    <xf numFmtId="164" fontId="3" fillId="0" borderId="15" xfId="1" applyNumberFormat="1" applyFont="1" applyFill="1" applyBorder="1" applyAlignment="1" applyProtection="1">
      <protection hidden="1"/>
    </xf>
    <xf numFmtId="164" fontId="3" fillId="0" borderId="39" xfId="1" applyNumberFormat="1" applyFont="1" applyFill="1" applyBorder="1" applyAlignment="1" applyProtection="1">
      <protection hidden="1"/>
    </xf>
    <xf numFmtId="164" fontId="3" fillId="0" borderId="27" xfId="1" applyNumberFormat="1" applyFont="1" applyFill="1" applyBorder="1" applyAlignment="1" applyProtection="1">
      <protection hidden="1"/>
    </xf>
    <xf numFmtId="164" fontId="4" fillId="0" borderId="40" xfId="1" applyNumberFormat="1" applyFont="1" applyFill="1" applyBorder="1" applyAlignment="1" applyProtection="1">
      <protection hidden="1"/>
    </xf>
    <xf numFmtId="0" fontId="3" fillId="0" borderId="41" xfId="1" applyNumberFormat="1" applyFont="1" applyFill="1" applyBorder="1" applyAlignment="1" applyProtection="1">
      <protection hidden="1"/>
    </xf>
    <xf numFmtId="0" fontId="6" fillId="0" borderId="41" xfId="1" applyNumberFormat="1" applyFont="1" applyFill="1" applyBorder="1" applyAlignment="1" applyProtection="1">
      <protection hidden="1"/>
    </xf>
    <xf numFmtId="164" fontId="3" fillId="0" borderId="42" xfId="1" applyNumberFormat="1" applyFont="1" applyFill="1" applyBorder="1" applyAlignment="1" applyProtection="1">
      <protection hidden="1"/>
    </xf>
    <xf numFmtId="164" fontId="4" fillId="0" borderId="15" xfId="1" applyNumberFormat="1" applyFont="1" applyFill="1" applyBorder="1" applyAlignment="1" applyProtection="1">
      <protection hidden="1"/>
    </xf>
    <xf numFmtId="164" fontId="4" fillId="0" borderId="37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horizontal="center"/>
      <protection hidden="1"/>
    </xf>
    <xf numFmtId="166" fontId="10" fillId="0" borderId="19" xfId="1" applyNumberFormat="1" applyFont="1" applyFill="1" applyBorder="1" applyAlignment="1" applyProtection="1">
      <alignment horizontal="right"/>
      <protection hidden="1"/>
    </xf>
    <xf numFmtId="166" fontId="3" fillId="0" borderId="47" xfId="1" applyNumberFormat="1" applyFont="1" applyFill="1" applyBorder="1" applyAlignment="1" applyProtection="1">
      <alignment horizontal="fill"/>
      <protection hidden="1"/>
    </xf>
    <xf numFmtId="164" fontId="3" fillId="0" borderId="29" xfId="1" applyNumberFormat="1" applyFont="1" applyFill="1" applyBorder="1" applyAlignment="1" applyProtection="1">
      <protection hidden="1"/>
    </xf>
    <xf numFmtId="171" fontId="3" fillId="0" borderId="48" xfId="1" applyNumberFormat="1" applyFont="1" applyFill="1" applyBorder="1" applyAlignment="1" applyProtection="1">
      <protection hidden="1"/>
    </xf>
    <xf numFmtId="166" fontId="3" fillId="0" borderId="49" xfId="1" applyNumberFormat="1" applyFont="1" applyFill="1" applyBorder="1" applyAlignment="1" applyProtection="1">
      <alignment horizontal="fill"/>
      <protection hidden="1"/>
    </xf>
    <xf numFmtId="0" fontId="2" fillId="0" borderId="7" xfId="1" applyBorder="1" applyProtection="1">
      <protection hidden="1"/>
    </xf>
    <xf numFmtId="171" fontId="3" fillId="0" borderId="50" xfId="1" applyNumberFormat="1" applyFont="1" applyFill="1" applyBorder="1" applyAlignment="1" applyProtection="1">
      <protection hidden="1"/>
    </xf>
    <xf numFmtId="166" fontId="3" fillId="0" borderId="51" xfId="1" applyNumberFormat="1" applyFont="1" applyFill="1" applyBorder="1" applyAlignment="1" applyProtection="1">
      <alignment horizontal="fill"/>
      <protection hidden="1"/>
    </xf>
    <xf numFmtId="168" fontId="3" fillId="0" borderId="23" xfId="1" applyNumberFormat="1" applyFont="1" applyFill="1" applyBorder="1" applyAlignment="1" applyProtection="1">
      <alignment horizontal="right"/>
      <protection hidden="1"/>
    </xf>
    <xf numFmtId="164" fontId="3" fillId="0" borderId="52" xfId="1" applyNumberFormat="1" applyFont="1" applyFill="1" applyBorder="1" applyAlignment="1" applyProtection="1">
      <protection hidden="1"/>
    </xf>
    <xf numFmtId="170" fontId="3" fillId="0" borderId="53" xfId="1" applyNumberFormat="1" applyFont="1" applyFill="1" applyBorder="1" applyAlignment="1" applyProtection="1">
      <protection hidden="1"/>
    </xf>
    <xf numFmtId="0" fontId="3" fillId="0" borderId="54" xfId="1" applyNumberFormat="1" applyFont="1" applyFill="1" applyBorder="1" applyAlignment="1" applyProtection="1">
      <protection hidden="1"/>
    </xf>
    <xf numFmtId="169" fontId="3" fillId="0" borderId="53" xfId="1" applyNumberFormat="1" applyFont="1" applyFill="1" applyBorder="1" applyAlignment="1" applyProtection="1">
      <protection hidden="1"/>
    </xf>
    <xf numFmtId="166" fontId="3" fillId="0" borderId="53" xfId="1" applyNumberFormat="1" applyFont="1" applyFill="1" applyBorder="1" applyAlignment="1" applyProtection="1">
      <alignment horizontal="right"/>
      <protection hidden="1"/>
    </xf>
    <xf numFmtId="166" fontId="3" fillId="0" borderId="53" xfId="1" applyNumberFormat="1" applyFont="1" applyFill="1" applyBorder="1" applyAlignment="1" applyProtection="1">
      <protection hidden="1"/>
    </xf>
    <xf numFmtId="0" fontId="3" fillId="0" borderId="53" xfId="1" applyNumberFormat="1" applyFont="1" applyFill="1" applyBorder="1" applyAlignment="1" applyProtection="1">
      <protection hidden="1"/>
    </xf>
    <xf numFmtId="168" fontId="3" fillId="0" borderId="53" xfId="1" applyNumberFormat="1" applyFont="1" applyFill="1" applyBorder="1" applyAlignment="1" applyProtection="1">
      <protection hidden="1"/>
    </xf>
    <xf numFmtId="167" fontId="3" fillId="0" borderId="53" xfId="1" applyNumberFormat="1" applyFont="1" applyFill="1" applyBorder="1" applyAlignment="1" applyProtection="1">
      <protection hidden="1"/>
    </xf>
    <xf numFmtId="165" fontId="3" fillId="0" borderId="53" xfId="1" applyNumberFormat="1" applyFont="1" applyFill="1" applyBorder="1" applyAlignment="1" applyProtection="1">
      <protection hidden="1"/>
    </xf>
    <xf numFmtId="164" fontId="3" fillId="0" borderId="53" xfId="1" applyNumberFormat="1" applyFont="1" applyFill="1" applyBorder="1" applyAlignment="1" applyProtection="1">
      <protection hidden="1"/>
    </xf>
    <xf numFmtId="166" fontId="3" fillId="0" borderId="43" xfId="1" applyNumberFormat="1" applyFont="1" applyFill="1" applyBorder="1" applyAlignment="1" applyProtection="1">
      <alignment horizontal="fill"/>
      <protection hidden="1"/>
    </xf>
    <xf numFmtId="166" fontId="3" fillId="0" borderId="20" xfId="1" applyNumberFormat="1" applyFont="1" applyFill="1" applyBorder="1" applyAlignment="1" applyProtection="1">
      <alignment horizontal="right"/>
      <protection hidden="1"/>
    </xf>
    <xf numFmtId="164" fontId="3" fillId="0" borderId="55" xfId="1" applyNumberFormat="1" applyFont="1" applyFill="1" applyBorder="1" applyAlignment="1" applyProtection="1">
      <protection hidden="1"/>
    </xf>
    <xf numFmtId="164" fontId="3" fillId="0" borderId="22" xfId="1" applyNumberFormat="1" applyFont="1" applyFill="1" applyBorder="1" applyAlignment="1" applyProtection="1">
      <protection hidden="1"/>
    </xf>
    <xf numFmtId="166" fontId="3" fillId="0" borderId="22" xfId="1" applyNumberFormat="1" applyFont="1" applyFill="1" applyBorder="1" applyAlignment="1" applyProtection="1">
      <protection hidden="1"/>
    </xf>
    <xf numFmtId="170" fontId="3" fillId="0" borderId="22" xfId="1" applyNumberFormat="1" applyFont="1" applyFill="1" applyBorder="1" applyAlignment="1" applyProtection="1">
      <protection hidden="1"/>
    </xf>
    <xf numFmtId="169" fontId="3" fillId="0" borderId="22" xfId="1" applyNumberFormat="1" applyFont="1" applyFill="1" applyBorder="1" applyAlignment="1" applyProtection="1">
      <protection hidden="1"/>
    </xf>
    <xf numFmtId="170" fontId="10" fillId="0" borderId="20" xfId="1" applyNumberFormat="1" applyFont="1" applyFill="1" applyBorder="1" applyAlignment="1" applyProtection="1">
      <protection hidden="1"/>
    </xf>
    <xf numFmtId="164" fontId="10" fillId="0" borderId="12" xfId="1" applyNumberFormat="1" applyFont="1" applyFill="1" applyBorder="1" applyAlignment="1" applyProtection="1">
      <alignment horizontal="center"/>
      <protection hidden="1"/>
    </xf>
    <xf numFmtId="164" fontId="10" fillId="0" borderId="13" xfId="1" applyNumberFormat="1" applyFont="1" applyFill="1" applyBorder="1" applyAlignment="1" applyProtection="1">
      <alignment horizontal="center"/>
      <protection hidden="1"/>
    </xf>
    <xf numFmtId="0" fontId="5" fillId="0" borderId="43" xfId="1" applyNumberFormat="1" applyFont="1" applyFill="1" applyBorder="1" applyAlignment="1" applyProtection="1">
      <alignment horizontal="center" vertical="center"/>
      <protection hidden="1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4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horizontal="left" wrapText="1"/>
      <protection hidden="1"/>
    </xf>
    <xf numFmtId="0" fontId="3" fillId="0" borderId="46" xfId="1" applyNumberFormat="1" applyFont="1" applyFill="1" applyBorder="1" applyAlignment="1" applyProtection="1">
      <alignment wrapText="1"/>
      <protection hidden="1"/>
    </xf>
    <xf numFmtId="0" fontId="8" fillId="0" borderId="0" xfId="1" applyNumberFormat="1" applyFont="1" applyFill="1" applyAlignment="1" applyProtection="1">
      <alignment horizontal="left"/>
      <protection hidden="1"/>
    </xf>
    <xf numFmtId="0" fontId="0" fillId="0" borderId="0" xfId="0" applyAlignment="1"/>
    <xf numFmtId="0" fontId="7" fillId="0" borderId="0" xfId="1" applyNumberFormat="1" applyFont="1" applyFill="1" applyBorder="1" applyAlignment="1" applyProtection="1">
      <alignment horizontal="left" vertical="center"/>
      <protection hidden="1"/>
    </xf>
    <xf numFmtId="0" fontId="1" fillId="0" borderId="0" xfId="0" applyFont="1" applyAlignment="1"/>
    <xf numFmtId="0" fontId="3" fillId="0" borderId="1" xfId="1" applyNumberFormat="1" applyFont="1" applyFill="1" applyBorder="1" applyAlignment="1" applyProtection="1">
      <alignment horizontal="center"/>
      <protection hidden="1"/>
    </xf>
    <xf numFmtId="0" fontId="4" fillId="0" borderId="35" xfId="1" applyNumberFormat="1" applyFont="1" applyFill="1" applyBorder="1" applyAlignment="1" applyProtection="1">
      <protection hidden="1"/>
    </xf>
    <xf numFmtId="0" fontId="4" fillId="0" borderId="44" xfId="1" applyNumberFormat="1" applyFont="1" applyFill="1" applyBorder="1" applyAlignment="1" applyProtection="1">
      <protection hidden="1"/>
    </xf>
    <xf numFmtId="0" fontId="4" fillId="0" borderId="45" xfId="1" applyNumberFormat="1" applyFont="1" applyFill="1" applyBorder="1" applyAlignment="1" applyProtection="1"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C71"/>
  <sheetViews>
    <sheetView showGridLines="0" tabSelected="1" topLeftCell="A5" workbookViewId="0">
      <pane ySplit="4" topLeftCell="A31" activePane="bottomLeft" state="frozen"/>
      <selection activeCell="A5" sqref="A5"/>
      <selection pane="bottomLeft" activeCell="DA62" sqref="DA62"/>
    </sheetView>
  </sheetViews>
  <sheetFormatPr defaultRowHeight="12.75"/>
  <cols>
    <col min="1" max="1" width="0.7109375" style="1" customWidth="1"/>
    <col min="2" max="3" width="0" style="1" hidden="1" customWidth="1"/>
    <col min="4" max="4" width="12" style="1" customWidth="1"/>
    <col min="5" max="5" width="0" style="1" hidden="1" customWidth="1"/>
    <col min="6" max="6" width="5.28515625" style="1" customWidth="1"/>
    <col min="7" max="7" width="6" style="1" customWidth="1"/>
    <col min="8" max="8" width="7.7109375" style="1" customWidth="1"/>
    <col min="9" max="9" width="4.85546875" style="1" customWidth="1"/>
    <col min="10" max="10" width="4.42578125" style="1" customWidth="1"/>
    <col min="11" max="11" width="0" style="1" hidden="1" customWidth="1"/>
    <col min="12" max="12" width="17.85546875" style="1" customWidth="1"/>
    <col min="13" max="13" width="11.42578125" style="1" customWidth="1"/>
    <col min="14" max="17" width="0" style="1" hidden="1" customWidth="1"/>
    <col min="18" max="18" width="10.85546875" style="1" customWidth="1"/>
    <col min="19" max="22" width="0" style="1" hidden="1" customWidth="1"/>
    <col min="23" max="23" width="11.28515625" style="1" customWidth="1"/>
    <col min="24" max="24" width="12" style="1" customWidth="1"/>
    <col min="25" max="25" width="12.140625" style="91" customWidth="1"/>
    <col min="26" max="27" width="10.85546875" style="91" customWidth="1"/>
    <col min="28" max="28" width="10" style="91" customWidth="1"/>
    <col min="29" max="29" width="11.7109375" style="1" customWidth="1"/>
    <col min="30" max="30" width="12" style="1" customWidth="1"/>
    <col min="31" max="31" width="10.42578125" style="1" customWidth="1"/>
    <col min="32" max="32" width="10" style="1" customWidth="1"/>
    <col min="33" max="33" width="11" style="1" customWidth="1"/>
    <col min="34" max="34" width="10.5703125" style="1" customWidth="1"/>
    <col min="35" max="104" width="0" style="1" hidden="1" customWidth="1"/>
    <col min="105" max="105" width="12.85546875" style="1" customWidth="1"/>
    <col min="106" max="106" width="12.140625" style="1" customWidth="1"/>
    <col min="107" max="16384" width="9.140625" style="1"/>
  </cols>
  <sheetData>
    <row r="1" spans="1:107" ht="1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90"/>
      <c r="Z1" s="90"/>
      <c r="AA1" s="90"/>
      <c r="AB1" s="90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</row>
    <row r="2" spans="1:107" ht="15" customHeight="1">
      <c r="A2" s="42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"/>
      <c r="Q2" s="2"/>
      <c r="R2" s="2"/>
      <c r="S2" s="2"/>
      <c r="T2" s="2"/>
      <c r="U2" s="2"/>
      <c r="V2" s="2"/>
      <c r="W2" s="2"/>
      <c r="X2" s="2"/>
      <c r="Y2" s="90"/>
      <c r="Z2" s="90"/>
      <c r="AA2" s="90"/>
      <c r="AB2" s="90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7" ht="15" customHeight="1">
      <c r="A3" s="4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2"/>
      <c r="Q3" s="2"/>
      <c r="R3" s="2"/>
      <c r="S3" s="2"/>
      <c r="T3" s="2"/>
      <c r="U3" s="2"/>
      <c r="V3" s="2"/>
      <c r="W3" s="2"/>
      <c r="X3" s="2"/>
      <c r="Y3" s="90"/>
      <c r="Z3" s="90"/>
      <c r="AA3" s="90"/>
      <c r="AB3" s="90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7" ht="32.25" customHeight="1">
      <c r="A4" s="171"/>
      <c r="B4" s="171"/>
      <c r="C4" s="171"/>
      <c r="D4" s="171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2"/>
      <c r="Q4" s="2"/>
      <c r="R4" s="2"/>
      <c r="S4" s="2"/>
      <c r="T4" s="2"/>
      <c r="U4" s="2"/>
      <c r="V4" s="2"/>
      <c r="W4" s="2"/>
      <c r="X4" s="2"/>
      <c r="Y4" s="90"/>
      <c r="Z4" s="90"/>
      <c r="AA4" s="90"/>
      <c r="AB4" s="90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</row>
    <row r="5" spans="1:107" ht="409.6" hidden="1" customHeight="1">
      <c r="A5" s="42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0">
        <v>16804001.940000001</v>
      </c>
      <c r="P5" s="2"/>
      <c r="Q5" s="2"/>
      <c r="R5" s="2"/>
      <c r="S5" s="2"/>
      <c r="T5" s="2"/>
      <c r="U5" s="2"/>
      <c r="V5" s="2"/>
      <c r="W5" s="2"/>
      <c r="X5" s="2"/>
      <c r="Y5" s="90"/>
      <c r="Z5" s="90"/>
      <c r="AA5" s="90"/>
      <c r="AB5" s="90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</row>
    <row r="6" spans="1:107" ht="15.75" customHeight="1">
      <c r="A6" s="170" t="s">
        <v>102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7" ht="15.75" customHeight="1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6"/>
    </row>
    <row r="8" spans="1:107" ht="27.75" customHeight="1">
      <c r="A8" s="173" t="s">
        <v>96</v>
      </c>
      <c r="B8" s="173"/>
      <c r="C8" s="173"/>
      <c r="D8" s="173"/>
      <c r="E8" s="174"/>
      <c r="F8" s="174"/>
      <c r="G8" s="174"/>
      <c r="H8" s="174"/>
      <c r="I8" s="174"/>
      <c r="J8" s="175" t="s">
        <v>101</v>
      </c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94"/>
      <c r="AG8" s="94"/>
      <c r="AH8" s="97"/>
      <c r="AI8" s="93" t="s">
        <v>73</v>
      </c>
      <c r="AJ8" s="93" t="s">
        <v>72</v>
      </c>
      <c r="AK8" s="93" t="s">
        <v>71</v>
      </c>
      <c r="AL8" s="98" t="s">
        <v>70</v>
      </c>
      <c r="AM8" s="98" t="s">
        <v>69</v>
      </c>
      <c r="AN8" s="98" t="s">
        <v>68</v>
      </c>
      <c r="AO8" s="98" t="s">
        <v>67</v>
      </c>
      <c r="AP8" s="98" t="s">
        <v>66</v>
      </c>
      <c r="AQ8" s="98" t="s">
        <v>65</v>
      </c>
      <c r="AR8" s="98" t="s">
        <v>64</v>
      </c>
      <c r="AS8" s="98" t="s">
        <v>63</v>
      </c>
      <c r="AT8" s="98" t="s">
        <v>62</v>
      </c>
      <c r="AU8" s="98" t="s">
        <v>61</v>
      </c>
      <c r="AV8" s="98" t="s">
        <v>60</v>
      </c>
      <c r="AW8" s="98" t="s">
        <v>59</v>
      </c>
      <c r="AX8" s="93" t="s">
        <v>44</v>
      </c>
      <c r="AY8" s="93"/>
      <c r="AZ8" s="93"/>
      <c r="BA8" s="93"/>
      <c r="BB8" s="93" t="s">
        <v>58</v>
      </c>
      <c r="BC8" s="98" t="s">
        <v>57</v>
      </c>
      <c r="BD8" s="98" t="s">
        <v>56</v>
      </c>
      <c r="BE8" s="98" t="s">
        <v>55</v>
      </c>
      <c r="BF8" s="98" t="s">
        <v>54</v>
      </c>
      <c r="BG8" s="98" t="s">
        <v>53</v>
      </c>
      <c r="BH8" s="98" t="s">
        <v>52</v>
      </c>
      <c r="BI8" s="98" t="s">
        <v>51</v>
      </c>
      <c r="BJ8" s="98" t="s">
        <v>50</v>
      </c>
      <c r="BK8" s="98" t="s">
        <v>49</v>
      </c>
      <c r="BL8" s="98" t="s">
        <v>48</v>
      </c>
      <c r="BM8" s="98" t="s">
        <v>47</v>
      </c>
      <c r="BN8" s="98" t="s">
        <v>46</v>
      </c>
      <c r="BO8" s="93" t="s">
        <v>44</v>
      </c>
      <c r="BP8" s="93"/>
      <c r="BQ8" s="93"/>
      <c r="BR8" s="93"/>
      <c r="BS8" s="93" t="s">
        <v>45</v>
      </c>
      <c r="BT8" s="93" t="s">
        <v>44</v>
      </c>
      <c r="BU8" s="93"/>
      <c r="BV8" s="93"/>
      <c r="BW8" s="93"/>
      <c r="BX8" s="93" t="s">
        <v>45</v>
      </c>
      <c r="BY8" s="93" t="s">
        <v>44</v>
      </c>
      <c r="BZ8" s="93"/>
      <c r="CA8" s="93"/>
      <c r="CB8" s="93"/>
      <c r="CC8" s="98" t="s">
        <v>43</v>
      </c>
      <c r="CD8" s="98" t="s">
        <v>42</v>
      </c>
      <c r="CE8" s="98" t="s">
        <v>41</v>
      </c>
      <c r="CF8" s="98" t="s">
        <v>40</v>
      </c>
      <c r="CG8" s="98" t="s">
        <v>39</v>
      </c>
      <c r="CH8" s="98" t="s">
        <v>38</v>
      </c>
      <c r="CI8" s="98" t="s">
        <v>37</v>
      </c>
      <c r="CJ8" s="98" t="s">
        <v>36</v>
      </c>
      <c r="CK8" s="98" t="s">
        <v>35</v>
      </c>
      <c r="CL8" s="98" t="s">
        <v>34</v>
      </c>
      <c r="CM8" s="98" t="s">
        <v>33</v>
      </c>
      <c r="CN8" s="98" t="s">
        <v>32</v>
      </c>
      <c r="CO8" s="98" t="s">
        <v>31</v>
      </c>
      <c r="CP8" s="98" t="s">
        <v>30</v>
      </c>
      <c r="CQ8" s="98" t="s">
        <v>29</v>
      </c>
      <c r="CR8" s="98" t="s">
        <v>28</v>
      </c>
      <c r="CS8" s="98" t="s">
        <v>27</v>
      </c>
      <c r="CT8" s="98" t="s">
        <v>26</v>
      </c>
      <c r="CU8" s="98" t="s">
        <v>25</v>
      </c>
      <c r="CV8" s="98" t="s">
        <v>24</v>
      </c>
      <c r="CW8" s="98" t="s">
        <v>23</v>
      </c>
      <c r="CX8" s="98" t="s">
        <v>22</v>
      </c>
      <c r="CY8" s="98" t="s">
        <v>21</v>
      </c>
      <c r="CZ8" s="98" t="s">
        <v>20</v>
      </c>
      <c r="DA8" s="98"/>
      <c r="DB8" s="95"/>
      <c r="DC8" s="96"/>
    </row>
    <row r="9" spans="1:107" ht="15" customHeight="1" thickBot="1">
      <c r="A9" s="3" t="s">
        <v>91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95"/>
      <c r="X9" s="95"/>
      <c r="Y9" s="100"/>
      <c r="Z9" s="100"/>
      <c r="AA9" s="100"/>
      <c r="AB9" s="100"/>
      <c r="AC9" s="95"/>
      <c r="AD9" s="95"/>
      <c r="AE9" s="95"/>
      <c r="AF9" s="95"/>
      <c r="AG9" s="95"/>
      <c r="AH9" s="96"/>
      <c r="AI9" s="99">
        <v>0</v>
      </c>
      <c r="AJ9" s="99">
        <f>SUM(R9:AI9)</f>
        <v>0</v>
      </c>
      <c r="AK9" s="99">
        <v>0</v>
      </c>
      <c r="AL9" s="99">
        <v>0</v>
      </c>
      <c r="AM9" s="99">
        <v>0</v>
      </c>
      <c r="AN9" s="99">
        <v>0</v>
      </c>
      <c r="AO9" s="99">
        <v>0</v>
      </c>
      <c r="AP9" s="99">
        <v>0</v>
      </c>
      <c r="AQ9" s="99">
        <v>0</v>
      </c>
      <c r="AR9" s="99">
        <v>0</v>
      </c>
      <c r="AS9" s="99">
        <v>0</v>
      </c>
      <c r="AT9" s="99">
        <v>0</v>
      </c>
      <c r="AU9" s="99">
        <v>0</v>
      </c>
      <c r="AV9" s="99">
        <v>0</v>
      </c>
      <c r="AW9" s="99">
        <v>0</v>
      </c>
      <c r="AX9" s="99">
        <v>0</v>
      </c>
      <c r="AY9" s="99">
        <v>0</v>
      </c>
      <c r="AZ9" s="99">
        <v>0</v>
      </c>
      <c r="BA9" s="99">
        <v>0</v>
      </c>
      <c r="BB9" s="99">
        <v>0</v>
      </c>
      <c r="BC9" s="99">
        <v>0</v>
      </c>
      <c r="BD9" s="99">
        <v>0</v>
      </c>
      <c r="BE9" s="99">
        <v>0</v>
      </c>
      <c r="BF9" s="99">
        <v>0</v>
      </c>
      <c r="BG9" s="99">
        <v>0</v>
      </c>
      <c r="BH9" s="99">
        <v>0</v>
      </c>
      <c r="BI9" s="99">
        <v>0</v>
      </c>
      <c r="BJ9" s="99">
        <v>0</v>
      </c>
      <c r="BK9" s="99">
        <v>0</v>
      </c>
      <c r="BL9" s="99">
        <v>0</v>
      </c>
      <c r="BM9" s="99">
        <v>0</v>
      </c>
      <c r="BN9" s="99">
        <v>0</v>
      </c>
      <c r="BO9" s="99">
        <v>0</v>
      </c>
      <c r="BP9" s="99">
        <v>0</v>
      </c>
      <c r="BQ9" s="99">
        <v>0</v>
      </c>
      <c r="BR9" s="99">
        <v>0</v>
      </c>
      <c r="BS9" s="99">
        <v>0</v>
      </c>
      <c r="BT9" s="99">
        <v>0</v>
      </c>
      <c r="BU9" s="99">
        <v>0</v>
      </c>
      <c r="BV9" s="99">
        <v>0</v>
      </c>
      <c r="BW9" s="99">
        <v>0</v>
      </c>
      <c r="BX9" s="99">
        <v>362148.63</v>
      </c>
      <c r="BY9" s="99">
        <v>87000</v>
      </c>
      <c r="BZ9" s="99">
        <v>87000</v>
      </c>
      <c r="CA9" s="99">
        <v>90000</v>
      </c>
      <c r="CB9" s="99">
        <v>98148.63</v>
      </c>
      <c r="CC9" s="99">
        <v>16</v>
      </c>
      <c r="CD9" s="99">
        <v>0</v>
      </c>
      <c r="CE9" s="99">
        <v>0</v>
      </c>
      <c r="CF9" s="99">
        <v>0</v>
      </c>
      <c r="CG9" s="99">
        <v>0</v>
      </c>
      <c r="CH9" s="99">
        <v>0</v>
      </c>
      <c r="CI9" s="99">
        <v>0</v>
      </c>
      <c r="CJ9" s="99">
        <v>0</v>
      </c>
      <c r="CK9" s="99">
        <v>0</v>
      </c>
      <c r="CL9" s="99">
        <v>0</v>
      </c>
      <c r="CM9" s="99">
        <v>0</v>
      </c>
      <c r="CN9" s="99">
        <v>0</v>
      </c>
      <c r="CO9" s="99">
        <v>0</v>
      </c>
      <c r="CP9" s="99">
        <v>29000</v>
      </c>
      <c r="CQ9" s="99">
        <v>29000</v>
      </c>
      <c r="CR9" s="99">
        <v>29000</v>
      </c>
      <c r="CS9" s="99">
        <v>29000</v>
      </c>
      <c r="CT9" s="99">
        <v>29000</v>
      </c>
      <c r="CU9" s="99">
        <v>29000</v>
      </c>
      <c r="CV9" s="99">
        <v>75000</v>
      </c>
      <c r="CW9" s="99">
        <v>0</v>
      </c>
      <c r="CX9" s="99">
        <v>15000</v>
      </c>
      <c r="CY9" s="99">
        <v>29000</v>
      </c>
      <c r="CZ9" s="99">
        <v>29000</v>
      </c>
      <c r="DA9" s="99"/>
      <c r="DB9" s="95"/>
      <c r="DC9" s="96"/>
    </row>
    <row r="10" spans="1:107" ht="15" customHeight="1" thickBot="1">
      <c r="A10" s="7"/>
      <c r="B10" s="168" t="s">
        <v>90</v>
      </c>
      <c r="C10" s="168" t="s">
        <v>89</v>
      </c>
      <c r="D10" s="168" t="s">
        <v>88</v>
      </c>
      <c r="E10" s="166" t="s">
        <v>87</v>
      </c>
      <c r="F10" s="166" t="s">
        <v>86</v>
      </c>
      <c r="G10" s="166" t="s">
        <v>85</v>
      </c>
      <c r="H10" s="166" t="s">
        <v>84</v>
      </c>
      <c r="I10" s="166" t="s">
        <v>83</v>
      </c>
      <c r="J10" s="166" t="s">
        <v>82</v>
      </c>
      <c r="K10" s="168" t="s">
        <v>81</v>
      </c>
      <c r="L10" s="166" t="s">
        <v>80</v>
      </c>
      <c r="M10" s="168" t="s">
        <v>79</v>
      </c>
      <c r="N10" s="168" t="s">
        <v>78</v>
      </c>
      <c r="O10" s="168" t="s">
        <v>77</v>
      </c>
      <c r="P10" s="168" t="s">
        <v>76</v>
      </c>
      <c r="Q10" s="168" t="s">
        <v>75</v>
      </c>
      <c r="R10" s="168" t="s">
        <v>45</v>
      </c>
      <c r="S10" s="38"/>
      <c r="T10" s="37"/>
      <c r="U10" s="37"/>
      <c r="V10" s="36" t="s">
        <v>3</v>
      </c>
      <c r="W10" s="163" t="s">
        <v>74</v>
      </c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5"/>
      <c r="AI10" s="88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161" t="s">
        <v>97</v>
      </c>
      <c r="DB10" s="161" t="s">
        <v>98</v>
      </c>
    </row>
    <row r="11" spans="1:107" ht="15" customHeight="1" thickBot="1">
      <c r="A11" s="7"/>
      <c r="B11" s="169"/>
      <c r="C11" s="169"/>
      <c r="D11" s="169"/>
      <c r="E11" s="167"/>
      <c r="F11" s="167"/>
      <c r="G11" s="167"/>
      <c r="H11" s="167"/>
      <c r="I11" s="167"/>
      <c r="J11" s="167"/>
      <c r="K11" s="169"/>
      <c r="L11" s="167"/>
      <c r="M11" s="169"/>
      <c r="N11" s="169"/>
      <c r="O11" s="169"/>
      <c r="P11" s="169"/>
      <c r="Q11" s="169"/>
      <c r="R11" s="169"/>
      <c r="S11" s="34" t="s">
        <v>7</v>
      </c>
      <c r="T11" s="34" t="s">
        <v>6</v>
      </c>
      <c r="U11" s="34" t="s">
        <v>5</v>
      </c>
      <c r="V11" s="34" t="s">
        <v>4</v>
      </c>
      <c r="W11" s="35" t="s">
        <v>19</v>
      </c>
      <c r="X11" s="35" t="s">
        <v>18</v>
      </c>
      <c r="Y11" s="35" t="s">
        <v>17</v>
      </c>
      <c r="Z11" s="35" t="s">
        <v>16</v>
      </c>
      <c r="AA11" s="35" t="s">
        <v>15</v>
      </c>
      <c r="AB11" s="35" t="s">
        <v>14</v>
      </c>
      <c r="AC11" s="35" t="s">
        <v>13</v>
      </c>
      <c r="AD11" s="35" t="s">
        <v>12</v>
      </c>
      <c r="AE11" s="35" t="s">
        <v>11</v>
      </c>
      <c r="AF11" s="35" t="s">
        <v>10</v>
      </c>
      <c r="AG11" s="35" t="s">
        <v>9</v>
      </c>
      <c r="AH11" s="33" t="s">
        <v>8</v>
      </c>
      <c r="AI11" s="102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62"/>
      <c r="DB11" s="162"/>
    </row>
    <row r="12" spans="1:107" ht="15" customHeight="1" thickBot="1">
      <c r="A12" s="7"/>
      <c r="B12" s="32"/>
      <c r="C12" s="81"/>
      <c r="D12" s="31" t="s">
        <v>103</v>
      </c>
      <c r="E12" s="28"/>
      <c r="F12" s="101">
        <v>445</v>
      </c>
      <c r="G12" s="104">
        <v>102</v>
      </c>
      <c r="H12" s="29">
        <v>5111100</v>
      </c>
      <c r="I12" s="25">
        <v>121</v>
      </c>
      <c r="J12" s="25">
        <v>211</v>
      </c>
      <c r="K12" s="28"/>
      <c r="L12" s="27">
        <v>1000000</v>
      </c>
      <c r="M12" s="26">
        <v>10000</v>
      </c>
      <c r="N12" s="26"/>
      <c r="O12" s="26"/>
      <c r="P12" s="25"/>
      <c r="Q12" s="24"/>
      <c r="R12" s="23">
        <f t="shared" ref="R12:R39" si="0">W12+X12+Y12+Z12+AA12+AB12+AC12+AD12+AE12+AF12+AG12+AH12</f>
        <v>308000</v>
      </c>
      <c r="S12" s="23">
        <v>87000</v>
      </c>
      <c r="T12" s="23">
        <v>87000</v>
      </c>
      <c r="U12" s="23">
        <v>90000</v>
      </c>
      <c r="V12" s="23">
        <v>98148.63</v>
      </c>
      <c r="W12" s="23">
        <v>26000</v>
      </c>
      <c r="X12" s="23">
        <v>26000</v>
      </c>
      <c r="Y12" s="23">
        <v>26000</v>
      </c>
      <c r="Z12" s="23">
        <v>26000</v>
      </c>
      <c r="AA12" s="23">
        <v>42000</v>
      </c>
      <c r="AB12" s="23">
        <v>26000</v>
      </c>
      <c r="AC12" s="23">
        <v>26000</v>
      </c>
      <c r="AD12" s="23">
        <v>26000</v>
      </c>
      <c r="AE12" s="23">
        <v>26000</v>
      </c>
      <c r="AF12" s="23">
        <v>26000</v>
      </c>
      <c r="AG12" s="23">
        <v>26000</v>
      </c>
      <c r="AH12" s="23">
        <v>6000</v>
      </c>
      <c r="AI12" s="8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>
        <v>308000</v>
      </c>
      <c r="DB12" s="22">
        <v>308000</v>
      </c>
    </row>
    <row r="13" spans="1:107" ht="15" customHeight="1" thickBot="1">
      <c r="A13" s="7"/>
      <c r="B13" s="85"/>
      <c r="C13" s="87"/>
      <c r="D13" s="31" t="s">
        <v>103</v>
      </c>
      <c r="E13" s="17"/>
      <c r="F13" s="101">
        <v>445</v>
      </c>
      <c r="G13" s="105">
        <v>102</v>
      </c>
      <c r="H13" s="29">
        <v>5111100</v>
      </c>
      <c r="I13" s="47">
        <v>121</v>
      </c>
      <c r="J13" s="47">
        <v>213</v>
      </c>
      <c r="K13" s="44"/>
      <c r="L13" s="48">
        <v>1000000</v>
      </c>
      <c r="M13" s="49">
        <v>10000</v>
      </c>
      <c r="N13" s="49"/>
      <c r="O13" s="49"/>
      <c r="P13" s="47"/>
      <c r="Q13" s="50"/>
      <c r="R13" s="52">
        <f t="shared" si="0"/>
        <v>93000</v>
      </c>
      <c r="S13" s="52">
        <v>30000</v>
      </c>
      <c r="T13" s="52">
        <v>30000</v>
      </c>
      <c r="U13" s="52">
        <v>32000</v>
      </c>
      <c r="V13" s="52">
        <v>11758.68</v>
      </c>
      <c r="W13" s="52">
        <v>7900</v>
      </c>
      <c r="X13" s="52">
        <v>7900</v>
      </c>
      <c r="Y13" s="52">
        <v>7900</v>
      </c>
      <c r="Z13" s="52">
        <v>7900</v>
      </c>
      <c r="AA13" s="52">
        <v>12700</v>
      </c>
      <c r="AB13" s="52">
        <v>7900</v>
      </c>
      <c r="AC13" s="52">
        <v>7900</v>
      </c>
      <c r="AD13" s="52">
        <v>7900</v>
      </c>
      <c r="AE13" s="52">
        <v>7900</v>
      </c>
      <c r="AF13" s="52">
        <v>7900</v>
      </c>
      <c r="AG13" s="52">
        <v>7900</v>
      </c>
      <c r="AH13" s="52">
        <v>1300</v>
      </c>
      <c r="AI13" s="9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>
        <v>93000</v>
      </c>
      <c r="DB13" s="8">
        <v>93000</v>
      </c>
    </row>
    <row r="14" spans="1:107" ht="15" customHeight="1" thickBot="1">
      <c r="A14" s="7"/>
      <c r="B14" s="21"/>
      <c r="C14" s="70"/>
      <c r="D14" s="31" t="s">
        <v>103</v>
      </c>
      <c r="E14" s="28"/>
      <c r="F14" s="101">
        <v>445</v>
      </c>
      <c r="G14" s="65">
        <v>104</v>
      </c>
      <c r="H14" s="29">
        <v>5111100</v>
      </c>
      <c r="I14" s="67">
        <v>121</v>
      </c>
      <c r="J14" s="67">
        <v>211</v>
      </c>
      <c r="K14" s="64"/>
      <c r="L14" s="68">
        <v>1000000</v>
      </c>
      <c r="M14" s="69">
        <v>10000</v>
      </c>
      <c r="N14" s="69"/>
      <c r="O14" s="69"/>
      <c r="P14" s="67"/>
      <c r="Q14" s="62"/>
      <c r="R14" s="63">
        <f t="shared" si="0"/>
        <v>788000</v>
      </c>
      <c r="S14" s="63">
        <v>748000</v>
      </c>
      <c r="T14" s="63">
        <v>407000</v>
      </c>
      <c r="U14" s="63">
        <v>377981.37</v>
      </c>
      <c r="V14" s="63">
        <v>0</v>
      </c>
      <c r="W14" s="63">
        <v>70000</v>
      </c>
      <c r="X14" s="63">
        <v>66000</v>
      </c>
      <c r="Y14" s="63">
        <v>66000</v>
      </c>
      <c r="Z14" s="63">
        <v>62000</v>
      </c>
      <c r="AA14" s="63">
        <v>66000</v>
      </c>
      <c r="AB14" s="63">
        <v>76000</v>
      </c>
      <c r="AC14" s="63">
        <v>76000</v>
      </c>
      <c r="AD14" s="63">
        <v>66000</v>
      </c>
      <c r="AE14" s="63">
        <v>66000</v>
      </c>
      <c r="AF14" s="63">
        <v>66000</v>
      </c>
      <c r="AG14" s="63">
        <v>66000</v>
      </c>
      <c r="AH14" s="63">
        <v>42000</v>
      </c>
      <c r="AI14" s="88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>
        <v>788000</v>
      </c>
      <c r="DB14" s="89">
        <v>788000</v>
      </c>
    </row>
    <row r="15" spans="1:107" ht="15" customHeight="1" thickBot="1">
      <c r="A15" s="7"/>
      <c r="B15" s="21"/>
      <c r="C15" s="70"/>
      <c r="D15" s="31" t="s">
        <v>103</v>
      </c>
      <c r="E15" s="17"/>
      <c r="F15" s="101">
        <v>445</v>
      </c>
      <c r="G15" s="19">
        <v>104</v>
      </c>
      <c r="H15" s="29">
        <v>5111100</v>
      </c>
      <c r="I15" s="14">
        <v>121</v>
      </c>
      <c r="J15" s="14">
        <v>213</v>
      </c>
      <c r="K15" s="17"/>
      <c r="L15" s="16">
        <v>1000000</v>
      </c>
      <c r="M15" s="15">
        <v>10000</v>
      </c>
      <c r="N15" s="15"/>
      <c r="O15" s="15"/>
      <c r="P15" s="14"/>
      <c r="Q15" s="13"/>
      <c r="R15" s="12">
        <f t="shared" si="0"/>
        <v>238000</v>
      </c>
      <c r="S15" s="12">
        <v>237000</v>
      </c>
      <c r="T15" s="12">
        <v>139400</v>
      </c>
      <c r="U15" s="12">
        <v>140000</v>
      </c>
      <c r="V15" s="12">
        <v>15422.31</v>
      </c>
      <c r="W15" s="12">
        <v>22000</v>
      </c>
      <c r="X15" s="12">
        <v>20000</v>
      </c>
      <c r="Y15" s="12">
        <v>20000</v>
      </c>
      <c r="Z15" s="12">
        <v>18000</v>
      </c>
      <c r="AA15" s="12">
        <v>20000</v>
      </c>
      <c r="AB15" s="12">
        <v>23000</v>
      </c>
      <c r="AC15" s="12">
        <v>20000</v>
      </c>
      <c r="AD15" s="12">
        <v>23000</v>
      </c>
      <c r="AE15" s="12">
        <v>20000</v>
      </c>
      <c r="AF15" s="12">
        <v>20000</v>
      </c>
      <c r="AG15" s="12">
        <v>20000</v>
      </c>
      <c r="AH15" s="12">
        <v>12000</v>
      </c>
      <c r="AI15" s="71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>
        <v>238000</v>
      </c>
      <c r="DB15" s="10">
        <v>238000</v>
      </c>
    </row>
    <row r="16" spans="1:107" ht="15" customHeight="1" thickBot="1">
      <c r="A16" s="7"/>
      <c r="B16" s="21"/>
      <c r="C16" s="70"/>
      <c r="D16" s="31" t="s">
        <v>103</v>
      </c>
      <c r="E16" s="17"/>
      <c r="F16" s="101">
        <v>445</v>
      </c>
      <c r="G16" s="19">
        <v>104</v>
      </c>
      <c r="H16" s="29">
        <v>5111100</v>
      </c>
      <c r="I16" s="14">
        <v>244</v>
      </c>
      <c r="J16" s="14">
        <v>221</v>
      </c>
      <c r="K16" s="17"/>
      <c r="L16" s="16">
        <v>1000000</v>
      </c>
      <c r="M16" s="15">
        <v>10000</v>
      </c>
      <c r="N16" s="15"/>
      <c r="O16" s="15"/>
      <c r="P16" s="14"/>
      <c r="Q16" s="13"/>
      <c r="R16" s="12">
        <f t="shared" si="0"/>
        <v>17000</v>
      </c>
      <c r="S16" s="12">
        <v>38500</v>
      </c>
      <c r="T16" s="12">
        <v>6500</v>
      </c>
      <c r="U16" s="12">
        <v>0</v>
      </c>
      <c r="V16" s="12">
        <v>11271.34</v>
      </c>
      <c r="W16" s="12">
        <v>2000</v>
      </c>
      <c r="X16" s="12">
        <v>1400</v>
      </c>
      <c r="Y16" s="12">
        <v>1400</v>
      </c>
      <c r="Z16" s="12">
        <v>1400</v>
      </c>
      <c r="AA16" s="12">
        <v>1400</v>
      </c>
      <c r="AB16" s="12">
        <v>1400</v>
      </c>
      <c r="AC16" s="12">
        <v>1400</v>
      </c>
      <c r="AD16" s="12">
        <v>1400</v>
      </c>
      <c r="AE16" s="12">
        <v>1400</v>
      </c>
      <c r="AF16" s="12">
        <v>1400</v>
      </c>
      <c r="AG16" s="12">
        <v>1400</v>
      </c>
      <c r="AH16" s="12">
        <v>1000</v>
      </c>
      <c r="AI16" s="71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>
        <v>17000</v>
      </c>
      <c r="DB16" s="10">
        <v>17000</v>
      </c>
    </row>
    <row r="17" spans="1:106" ht="15" customHeight="1" thickBot="1">
      <c r="A17" s="7"/>
      <c r="B17" s="21"/>
      <c r="C17" s="70"/>
      <c r="D17" s="31" t="s">
        <v>103</v>
      </c>
      <c r="E17" s="17"/>
      <c r="F17" s="101">
        <v>445</v>
      </c>
      <c r="G17" s="19">
        <v>104</v>
      </c>
      <c r="H17" s="29">
        <v>5111100</v>
      </c>
      <c r="I17" s="14">
        <v>244</v>
      </c>
      <c r="J17" s="14">
        <v>223</v>
      </c>
      <c r="K17" s="17"/>
      <c r="L17" s="16">
        <v>1000000</v>
      </c>
      <c r="M17" s="15">
        <v>10000</v>
      </c>
      <c r="N17" s="15"/>
      <c r="O17" s="15"/>
      <c r="P17" s="14"/>
      <c r="Q17" s="13"/>
      <c r="R17" s="12">
        <f t="shared" si="0"/>
        <v>307000</v>
      </c>
      <c r="S17" s="12">
        <v>132000</v>
      </c>
      <c r="T17" s="12">
        <v>58000</v>
      </c>
      <c r="U17" s="12">
        <v>78000</v>
      </c>
      <c r="V17" s="12">
        <v>99259.839999999997</v>
      </c>
      <c r="W17" s="12">
        <v>60000</v>
      </c>
      <c r="X17" s="12">
        <v>50000</v>
      </c>
      <c r="Y17" s="12">
        <v>40000</v>
      </c>
      <c r="Z17" s="12">
        <v>30000</v>
      </c>
      <c r="AA17" s="12">
        <v>20000</v>
      </c>
      <c r="AB17" s="12">
        <v>3000</v>
      </c>
      <c r="AC17" s="12">
        <v>3000</v>
      </c>
      <c r="AD17" s="12">
        <v>3000</v>
      </c>
      <c r="AE17" s="12">
        <v>3000</v>
      </c>
      <c r="AF17" s="12">
        <v>20000</v>
      </c>
      <c r="AG17" s="12">
        <v>50000</v>
      </c>
      <c r="AH17" s="12">
        <v>25000</v>
      </c>
      <c r="AI17" s="71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>
        <v>307000</v>
      </c>
      <c r="DB17" s="10">
        <v>307000</v>
      </c>
    </row>
    <row r="18" spans="1:106" ht="15" customHeight="1" thickBot="1">
      <c r="A18" s="7"/>
      <c r="B18" s="21"/>
      <c r="C18" s="70"/>
      <c r="D18" s="31" t="s">
        <v>103</v>
      </c>
      <c r="E18" s="17"/>
      <c r="F18" s="101">
        <v>445</v>
      </c>
      <c r="G18" s="19">
        <v>104</v>
      </c>
      <c r="H18" s="29">
        <v>5111100</v>
      </c>
      <c r="I18" s="14">
        <v>244</v>
      </c>
      <c r="J18" s="14">
        <v>225</v>
      </c>
      <c r="K18" s="17"/>
      <c r="L18" s="16">
        <v>1000000</v>
      </c>
      <c r="M18" s="15">
        <v>10000</v>
      </c>
      <c r="N18" s="15"/>
      <c r="O18" s="15"/>
      <c r="P18" s="14"/>
      <c r="Q18" s="13"/>
      <c r="R18" s="12">
        <f t="shared" si="0"/>
        <v>85000</v>
      </c>
      <c r="S18" s="12">
        <v>175162.29</v>
      </c>
      <c r="T18" s="12">
        <v>0</v>
      </c>
      <c r="U18" s="12">
        <v>0</v>
      </c>
      <c r="V18" s="12">
        <v>0</v>
      </c>
      <c r="W18" s="12">
        <v>20000</v>
      </c>
      <c r="X18" s="12">
        <v>7000</v>
      </c>
      <c r="Y18" s="12">
        <v>7000</v>
      </c>
      <c r="Z18" s="12">
        <v>7000</v>
      </c>
      <c r="AA18" s="12">
        <v>7000</v>
      </c>
      <c r="AB18" s="12">
        <v>7000</v>
      </c>
      <c r="AC18" s="12">
        <v>5000</v>
      </c>
      <c r="AD18" s="12">
        <v>5000</v>
      </c>
      <c r="AE18" s="12">
        <v>5000</v>
      </c>
      <c r="AF18" s="12">
        <v>5000</v>
      </c>
      <c r="AG18" s="12">
        <v>5000</v>
      </c>
      <c r="AH18" s="12">
        <v>5000</v>
      </c>
      <c r="AI18" s="71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>
        <v>85000</v>
      </c>
      <c r="DB18" s="10">
        <v>85000</v>
      </c>
    </row>
    <row r="19" spans="1:106" ht="15" customHeight="1" thickBot="1">
      <c r="A19" s="7"/>
      <c r="B19" s="21"/>
      <c r="C19" s="70"/>
      <c r="D19" s="139" t="s">
        <v>103</v>
      </c>
      <c r="E19" s="44"/>
      <c r="F19" s="140">
        <v>445</v>
      </c>
      <c r="G19" s="45">
        <v>104</v>
      </c>
      <c r="H19" s="56">
        <v>5111100</v>
      </c>
      <c r="I19" s="47">
        <v>244</v>
      </c>
      <c r="J19" s="47">
        <v>226</v>
      </c>
      <c r="K19" s="44"/>
      <c r="L19" s="48">
        <v>1000000</v>
      </c>
      <c r="M19" s="49">
        <v>10000</v>
      </c>
      <c r="N19" s="49"/>
      <c r="O19" s="49"/>
      <c r="P19" s="47"/>
      <c r="Q19" s="50"/>
      <c r="R19" s="52">
        <f t="shared" si="0"/>
        <v>220000</v>
      </c>
      <c r="S19" s="52">
        <v>416000</v>
      </c>
      <c r="T19" s="52">
        <v>0</v>
      </c>
      <c r="U19" s="52">
        <v>0</v>
      </c>
      <c r="V19" s="52">
        <v>41861.800000000003</v>
      </c>
      <c r="W19" s="52">
        <v>70000</v>
      </c>
      <c r="X19" s="52">
        <v>30000</v>
      </c>
      <c r="Y19" s="52">
        <v>30000</v>
      </c>
      <c r="Z19" s="52">
        <v>10000</v>
      </c>
      <c r="AA19" s="52">
        <v>10000</v>
      </c>
      <c r="AB19" s="52">
        <v>10000</v>
      </c>
      <c r="AC19" s="52">
        <v>10000</v>
      </c>
      <c r="AD19" s="52">
        <v>10000</v>
      </c>
      <c r="AE19" s="52">
        <v>10000</v>
      </c>
      <c r="AF19" s="52">
        <v>10000</v>
      </c>
      <c r="AG19" s="52">
        <v>10000</v>
      </c>
      <c r="AH19" s="52">
        <v>10000</v>
      </c>
      <c r="AI19" s="9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>
        <v>220000</v>
      </c>
      <c r="DB19" s="8">
        <v>220000</v>
      </c>
    </row>
    <row r="20" spans="1:106" ht="15" customHeight="1" thickBot="1">
      <c r="A20" s="7"/>
      <c r="B20" s="21"/>
      <c r="C20" s="70"/>
      <c r="D20" s="136" t="s">
        <v>103</v>
      </c>
      <c r="E20" s="64"/>
      <c r="F20" s="137">
        <v>445</v>
      </c>
      <c r="G20" s="65">
        <v>104</v>
      </c>
      <c r="H20" s="66">
        <v>5111100</v>
      </c>
      <c r="I20" s="67">
        <v>244</v>
      </c>
      <c r="J20" s="67">
        <v>310</v>
      </c>
      <c r="K20" s="64"/>
      <c r="L20" s="68">
        <v>1000000</v>
      </c>
      <c r="M20" s="69">
        <v>10000</v>
      </c>
      <c r="N20" s="69"/>
      <c r="O20" s="69"/>
      <c r="P20" s="67"/>
      <c r="Q20" s="62"/>
      <c r="R20" s="63">
        <f t="shared" si="0"/>
        <v>2000</v>
      </c>
      <c r="S20" s="63">
        <v>208487.76</v>
      </c>
      <c r="T20" s="63">
        <v>0</v>
      </c>
      <c r="U20" s="63">
        <v>0</v>
      </c>
      <c r="V20" s="63">
        <v>0</v>
      </c>
      <c r="W20" s="63">
        <v>2000</v>
      </c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92"/>
      <c r="AI20" s="88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</row>
    <row r="21" spans="1:106" ht="15" customHeight="1" thickBot="1">
      <c r="A21" s="7"/>
      <c r="B21" s="21"/>
      <c r="C21" s="70"/>
      <c r="D21" s="31" t="s">
        <v>103</v>
      </c>
      <c r="E21" s="17"/>
      <c r="F21" s="101">
        <v>445</v>
      </c>
      <c r="G21" s="19">
        <v>104</v>
      </c>
      <c r="H21" s="29">
        <v>5111100</v>
      </c>
      <c r="I21" s="14">
        <v>244</v>
      </c>
      <c r="J21" s="14">
        <v>340</v>
      </c>
      <c r="K21" s="17"/>
      <c r="L21" s="16">
        <v>1000000</v>
      </c>
      <c r="M21" s="15">
        <v>10000</v>
      </c>
      <c r="N21" s="15"/>
      <c r="O21" s="15"/>
      <c r="P21" s="14"/>
      <c r="Q21" s="13"/>
      <c r="R21" s="12">
        <f t="shared" si="0"/>
        <v>118000</v>
      </c>
      <c r="S21" s="12">
        <v>236509.54</v>
      </c>
      <c r="T21" s="12">
        <v>0</v>
      </c>
      <c r="U21" s="12">
        <v>0</v>
      </c>
      <c r="V21" s="12">
        <v>0</v>
      </c>
      <c r="W21" s="12">
        <v>15000</v>
      </c>
      <c r="X21" s="12">
        <v>10000</v>
      </c>
      <c r="Y21" s="12">
        <v>10000</v>
      </c>
      <c r="Z21" s="12">
        <v>10000</v>
      </c>
      <c r="AA21" s="12">
        <v>10000</v>
      </c>
      <c r="AB21" s="12">
        <v>10000</v>
      </c>
      <c r="AC21" s="12">
        <v>10000</v>
      </c>
      <c r="AD21" s="12">
        <v>10000</v>
      </c>
      <c r="AE21" s="12">
        <v>10000</v>
      </c>
      <c r="AF21" s="12">
        <v>10000</v>
      </c>
      <c r="AG21" s="12">
        <v>10000</v>
      </c>
      <c r="AH21" s="11">
        <v>3000</v>
      </c>
      <c r="AI21" s="71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>
        <v>120000</v>
      </c>
      <c r="DB21" s="10">
        <v>120000</v>
      </c>
    </row>
    <row r="22" spans="1:106" ht="15" customHeight="1" thickBot="1">
      <c r="A22" s="7"/>
      <c r="B22" s="21"/>
      <c r="C22" s="70"/>
      <c r="D22" s="31" t="s">
        <v>103</v>
      </c>
      <c r="E22" s="17"/>
      <c r="F22" s="101">
        <v>445</v>
      </c>
      <c r="G22" s="19">
        <v>104</v>
      </c>
      <c r="H22" s="29">
        <v>5111100</v>
      </c>
      <c r="I22" s="14">
        <v>851</v>
      </c>
      <c r="J22" s="14">
        <v>290</v>
      </c>
      <c r="K22" s="17"/>
      <c r="L22" s="16">
        <v>1000025</v>
      </c>
      <c r="M22" s="15">
        <v>10000</v>
      </c>
      <c r="N22" s="15"/>
      <c r="O22" s="15"/>
      <c r="P22" s="14"/>
      <c r="Q22" s="13"/>
      <c r="R22" s="12">
        <f t="shared" si="0"/>
        <v>11000</v>
      </c>
      <c r="S22" s="12">
        <v>116270</v>
      </c>
      <c r="T22" s="12">
        <v>0</v>
      </c>
      <c r="U22" s="12">
        <v>0</v>
      </c>
      <c r="V22" s="12">
        <v>3548.29</v>
      </c>
      <c r="W22" s="12">
        <v>5000</v>
      </c>
      <c r="X22" s="12"/>
      <c r="Y22" s="12"/>
      <c r="Z22" s="12">
        <v>3000</v>
      </c>
      <c r="AA22" s="12"/>
      <c r="AB22" s="12"/>
      <c r="AC22" s="12">
        <v>2000</v>
      </c>
      <c r="AD22" s="12"/>
      <c r="AE22" s="12"/>
      <c r="AF22" s="12">
        <v>1000</v>
      </c>
      <c r="AG22" s="12"/>
      <c r="AH22" s="106"/>
      <c r="AI22" s="71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>
        <v>11000</v>
      </c>
      <c r="DB22" s="10">
        <v>11000</v>
      </c>
    </row>
    <row r="23" spans="1:106" ht="15" customHeight="1" thickBot="1">
      <c r="A23" s="7"/>
      <c r="B23" s="21"/>
      <c r="C23" s="70"/>
      <c r="D23" s="31" t="s">
        <v>103</v>
      </c>
      <c r="E23" s="17"/>
      <c r="F23" s="101">
        <v>445</v>
      </c>
      <c r="G23" s="19">
        <v>104</v>
      </c>
      <c r="H23" s="29">
        <v>5111100</v>
      </c>
      <c r="I23" s="14">
        <v>852</v>
      </c>
      <c r="J23" s="14">
        <v>290</v>
      </c>
      <c r="K23" s="17"/>
      <c r="L23" s="16">
        <v>1000026</v>
      </c>
      <c r="M23" s="15">
        <v>10000</v>
      </c>
      <c r="N23" s="15"/>
      <c r="O23" s="15"/>
      <c r="P23" s="14"/>
      <c r="Q23" s="13"/>
      <c r="R23" s="12">
        <f t="shared" si="0"/>
        <v>6000</v>
      </c>
      <c r="S23" s="12">
        <v>58719</v>
      </c>
      <c r="T23" s="12">
        <v>0</v>
      </c>
      <c r="U23" s="12">
        <v>0</v>
      </c>
      <c r="V23" s="12">
        <v>0</v>
      </c>
      <c r="W23" s="12">
        <v>3000</v>
      </c>
      <c r="X23" s="12"/>
      <c r="Y23" s="12"/>
      <c r="Z23" s="12">
        <v>1000</v>
      </c>
      <c r="AA23" s="12"/>
      <c r="AB23" s="12"/>
      <c r="AC23" s="12">
        <v>1000</v>
      </c>
      <c r="AD23" s="12"/>
      <c r="AE23" s="12"/>
      <c r="AF23" s="12">
        <v>1000</v>
      </c>
      <c r="AG23" s="12"/>
      <c r="AH23" s="106"/>
      <c r="AI23" s="71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>
        <v>6000</v>
      </c>
      <c r="DB23" s="10">
        <v>6000</v>
      </c>
    </row>
    <row r="24" spans="1:106" ht="15" customHeight="1" thickBot="1">
      <c r="A24" s="7"/>
      <c r="B24" s="21"/>
      <c r="C24" s="70"/>
      <c r="D24" s="139" t="s">
        <v>103</v>
      </c>
      <c r="E24" s="44"/>
      <c r="F24" s="140">
        <v>445</v>
      </c>
      <c r="G24" s="45">
        <v>104</v>
      </c>
      <c r="H24" s="56">
        <v>5111100</v>
      </c>
      <c r="I24" s="47">
        <v>852</v>
      </c>
      <c r="J24" s="47">
        <v>290</v>
      </c>
      <c r="K24" s="44"/>
      <c r="L24" s="48">
        <v>1000027</v>
      </c>
      <c r="M24" s="49">
        <v>10000</v>
      </c>
      <c r="N24" s="49"/>
      <c r="O24" s="49"/>
      <c r="P24" s="47"/>
      <c r="Q24" s="50"/>
      <c r="R24" s="52">
        <f t="shared" si="0"/>
        <v>0</v>
      </c>
      <c r="S24" s="52">
        <v>58719</v>
      </c>
      <c r="T24" s="52">
        <v>0</v>
      </c>
      <c r="U24" s="52">
        <v>0</v>
      </c>
      <c r="V24" s="52">
        <v>0</v>
      </c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142"/>
      <c r="AI24" s="9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>
        <v>0</v>
      </c>
      <c r="DB24" s="8">
        <v>0</v>
      </c>
    </row>
    <row r="25" spans="1:106" ht="15" customHeight="1" thickBot="1">
      <c r="A25" s="7"/>
      <c r="B25" s="21"/>
      <c r="C25" s="70"/>
      <c r="D25" s="136" t="s">
        <v>103</v>
      </c>
      <c r="E25" s="64"/>
      <c r="F25" s="137">
        <v>445</v>
      </c>
      <c r="G25" s="65">
        <v>104</v>
      </c>
      <c r="H25" s="66">
        <v>9907821</v>
      </c>
      <c r="I25" s="67">
        <v>540</v>
      </c>
      <c r="J25" s="67">
        <v>251</v>
      </c>
      <c r="K25" s="64"/>
      <c r="L25" s="141" t="s">
        <v>99</v>
      </c>
      <c r="M25" s="69">
        <v>10000</v>
      </c>
      <c r="N25" s="69"/>
      <c r="O25" s="69"/>
      <c r="P25" s="67"/>
      <c r="Q25" s="62"/>
      <c r="R25" s="63">
        <f t="shared" si="0"/>
        <v>52000</v>
      </c>
      <c r="S25" s="63">
        <v>38250</v>
      </c>
      <c r="T25" s="63">
        <v>38250</v>
      </c>
      <c r="U25" s="63">
        <v>38250</v>
      </c>
      <c r="V25" s="63">
        <v>38250</v>
      </c>
      <c r="W25" s="63">
        <v>4333</v>
      </c>
      <c r="X25" s="63">
        <v>4333</v>
      </c>
      <c r="Y25" s="63">
        <v>4333</v>
      </c>
      <c r="Z25" s="63">
        <v>4333</v>
      </c>
      <c r="AA25" s="63">
        <v>4333</v>
      </c>
      <c r="AB25" s="63">
        <v>4333</v>
      </c>
      <c r="AC25" s="63">
        <v>4333</v>
      </c>
      <c r="AD25" s="63">
        <v>4333</v>
      </c>
      <c r="AE25" s="63">
        <v>4333</v>
      </c>
      <c r="AF25" s="63">
        <v>4333</v>
      </c>
      <c r="AG25" s="63">
        <v>4333</v>
      </c>
      <c r="AH25" s="63">
        <v>4337</v>
      </c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>
        <v>53000</v>
      </c>
      <c r="DB25" s="89">
        <v>53000</v>
      </c>
    </row>
    <row r="26" spans="1:106" ht="15" customHeight="1" thickBot="1">
      <c r="A26" s="7"/>
      <c r="B26" s="21"/>
      <c r="C26" s="70"/>
      <c r="D26" s="31" t="s">
        <v>103</v>
      </c>
      <c r="E26" s="17"/>
      <c r="F26" s="101">
        <v>445</v>
      </c>
      <c r="G26" s="19">
        <v>104</v>
      </c>
      <c r="H26" s="18">
        <v>9907821</v>
      </c>
      <c r="I26" s="14">
        <v>540</v>
      </c>
      <c r="J26" s="14">
        <v>251</v>
      </c>
      <c r="K26" s="17"/>
      <c r="L26" s="73" t="s">
        <v>95</v>
      </c>
      <c r="M26" s="15">
        <v>10000</v>
      </c>
      <c r="N26" s="15"/>
      <c r="O26" s="15"/>
      <c r="P26" s="14"/>
      <c r="Q26" s="13"/>
      <c r="R26" s="12">
        <f t="shared" si="0"/>
        <v>63000</v>
      </c>
      <c r="S26" s="12">
        <v>38250</v>
      </c>
      <c r="T26" s="12">
        <v>38250</v>
      </c>
      <c r="U26" s="12">
        <v>38250</v>
      </c>
      <c r="V26" s="12">
        <v>38250</v>
      </c>
      <c r="W26" s="12">
        <v>5250</v>
      </c>
      <c r="X26" s="12">
        <v>5250</v>
      </c>
      <c r="Y26" s="12">
        <v>5250</v>
      </c>
      <c r="Z26" s="12">
        <v>5250</v>
      </c>
      <c r="AA26" s="12">
        <v>5250</v>
      </c>
      <c r="AB26" s="12">
        <v>5250</v>
      </c>
      <c r="AC26" s="12">
        <v>5250</v>
      </c>
      <c r="AD26" s="12">
        <v>5250</v>
      </c>
      <c r="AE26" s="12">
        <v>5250</v>
      </c>
      <c r="AF26" s="12">
        <v>5250</v>
      </c>
      <c r="AG26" s="12">
        <v>5250</v>
      </c>
      <c r="AH26" s="12">
        <v>5250</v>
      </c>
      <c r="AI26" s="71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>
        <v>0</v>
      </c>
      <c r="DB26" s="10">
        <v>0</v>
      </c>
    </row>
    <row r="27" spans="1:106" ht="15" customHeight="1" thickBot="1">
      <c r="A27" s="7"/>
      <c r="B27" s="83"/>
      <c r="C27" s="128"/>
      <c r="D27" s="139" t="s">
        <v>103</v>
      </c>
      <c r="E27" s="44"/>
      <c r="F27" s="140">
        <v>445</v>
      </c>
      <c r="G27" s="45">
        <v>104</v>
      </c>
      <c r="H27" s="46">
        <v>9907821</v>
      </c>
      <c r="I27" s="47">
        <v>540</v>
      </c>
      <c r="J27" s="47">
        <v>251</v>
      </c>
      <c r="K27" s="44"/>
      <c r="L27" s="72" t="s">
        <v>94</v>
      </c>
      <c r="M27" s="49">
        <v>10000</v>
      </c>
      <c r="N27" s="49"/>
      <c r="O27" s="49"/>
      <c r="P27" s="47"/>
      <c r="Q27" s="50"/>
      <c r="R27" s="52">
        <f t="shared" si="0"/>
        <v>20000</v>
      </c>
      <c r="S27" s="52">
        <v>38250</v>
      </c>
      <c r="T27" s="52">
        <v>38250</v>
      </c>
      <c r="U27" s="52">
        <v>38250</v>
      </c>
      <c r="V27" s="52">
        <v>38250</v>
      </c>
      <c r="W27" s="52">
        <v>1667</v>
      </c>
      <c r="X27" s="52">
        <v>1667</v>
      </c>
      <c r="Y27" s="52">
        <v>1667</v>
      </c>
      <c r="Z27" s="52">
        <v>1667</v>
      </c>
      <c r="AA27" s="52">
        <v>1667</v>
      </c>
      <c r="AB27" s="52">
        <v>1667</v>
      </c>
      <c r="AC27" s="52">
        <v>1667</v>
      </c>
      <c r="AD27" s="52">
        <v>1667</v>
      </c>
      <c r="AE27" s="52">
        <v>1667</v>
      </c>
      <c r="AF27" s="52">
        <v>1667</v>
      </c>
      <c r="AG27" s="52">
        <v>1667</v>
      </c>
      <c r="AH27" s="52">
        <v>1663</v>
      </c>
      <c r="AI27" s="9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>
        <v>0</v>
      </c>
      <c r="DB27" s="8"/>
    </row>
    <row r="28" spans="1:106" ht="15" customHeight="1" thickBot="1">
      <c r="A28" s="138"/>
      <c r="B28" s="21"/>
      <c r="C28" s="20"/>
      <c r="D28" s="139" t="s">
        <v>103</v>
      </c>
      <c r="E28" s="54"/>
      <c r="F28" s="140">
        <v>445</v>
      </c>
      <c r="G28" s="160">
        <v>111</v>
      </c>
      <c r="H28" s="56">
        <v>9907990</v>
      </c>
      <c r="I28" s="154">
        <v>870</v>
      </c>
      <c r="J28" s="57">
        <v>290</v>
      </c>
      <c r="K28" s="54"/>
      <c r="L28" s="58">
        <v>1000000</v>
      </c>
      <c r="M28" s="59">
        <v>10000</v>
      </c>
      <c r="N28" s="59"/>
      <c r="O28" s="59"/>
      <c r="P28" s="57"/>
      <c r="Q28" s="60"/>
      <c r="R28" s="51">
        <f t="shared" si="0"/>
        <v>11000</v>
      </c>
      <c r="S28" s="51">
        <v>38250</v>
      </c>
      <c r="T28" s="51">
        <v>38250</v>
      </c>
      <c r="U28" s="51">
        <v>38250</v>
      </c>
      <c r="V28" s="51">
        <v>38250</v>
      </c>
      <c r="W28" s="51">
        <v>11000</v>
      </c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123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>
        <v>9000</v>
      </c>
      <c r="DB28" s="123">
        <v>9000</v>
      </c>
    </row>
    <row r="29" spans="1:106" ht="15" customHeight="1" thickBot="1">
      <c r="A29" s="7"/>
      <c r="B29" s="85"/>
      <c r="C29" s="86"/>
      <c r="D29" s="136" t="s">
        <v>103</v>
      </c>
      <c r="E29" s="64"/>
      <c r="F29" s="137">
        <v>445</v>
      </c>
      <c r="G29" s="65">
        <v>203</v>
      </c>
      <c r="H29" s="66">
        <v>5111100</v>
      </c>
      <c r="I29" s="67">
        <v>121</v>
      </c>
      <c r="J29" s="67">
        <v>211</v>
      </c>
      <c r="K29" s="64"/>
      <c r="L29" s="68">
        <v>3000600</v>
      </c>
      <c r="M29" s="69">
        <v>10006</v>
      </c>
      <c r="N29" s="69"/>
      <c r="O29" s="69"/>
      <c r="P29" s="67"/>
      <c r="Q29" s="62"/>
      <c r="R29" s="63">
        <f t="shared" si="0"/>
        <v>117000</v>
      </c>
      <c r="S29" s="63">
        <v>22242</v>
      </c>
      <c r="T29" s="63">
        <v>22242</v>
      </c>
      <c r="U29" s="63">
        <v>23255</v>
      </c>
      <c r="V29" s="63">
        <v>26526.78</v>
      </c>
      <c r="W29" s="63">
        <v>9700</v>
      </c>
      <c r="X29" s="63">
        <v>9700</v>
      </c>
      <c r="Y29" s="63">
        <v>9700</v>
      </c>
      <c r="Z29" s="63">
        <v>9700</v>
      </c>
      <c r="AA29" s="63">
        <v>9700</v>
      </c>
      <c r="AB29" s="63">
        <v>9700</v>
      </c>
      <c r="AC29" s="63">
        <v>9700</v>
      </c>
      <c r="AD29" s="63">
        <v>16700</v>
      </c>
      <c r="AE29" s="63">
        <v>9700</v>
      </c>
      <c r="AF29" s="63">
        <v>9700</v>
      </c>
      <c r="AG29" s="63">
        <v>9700</v>
      </c>
      <c r="AH29" s="63">
        <v>3300</v>
      </c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>
        <v>117000</v>
      </c>
      <c r="DB29" s="89">
        <v>117000</v>
      </c>
    </row>
    <row r="30" spans="1:106" ht="15" customHeight="1" thickBot="1">
      <c r="A30" s="7"/>
      <c r="B30" s="21"/>
      <c r="C30" s="20"/>
      <c r="D30" s="31" t="s">
        <v>103</v>
      </c>
      <c r="E30" s="17"/>
      <c r="F30" s="101">
        <v>445</v>
      </c>
      <c r="G30" s="19">
        <v>203</v>
      </c>
      <c r="H30" s="29">
        <v>5111100</v>
      </c>
      <c r="I30" s="14">
        <v>121</v>
      </c>
      <c r="J30" s="14">
        <v>213</v>
      </c>
      <c r="K30" s="17"/>
      <c r="L30" s="16">
        <v>3000600</v>
      </c>
      <c r="M30" s="15">
        <v>10006</v>
      </c>
      <c r="N30" s="15"/>
      <c r="O30" s="15"/>
      <c r="P30" s="14"/>
      <c r="Q30" s="13"/>
      <c r="R30" s="12">
        <f t="shared" si="0"/>
        <v>36000</v>
      </c>
      <c r="S30" s="12">
        <v>7608</v>
      </c>
      <c r="T30" s="12">
        <v>7608</v>
      </c>
      <c r="U30" s="12">
        <v>7955</v>
      </c>
      <c r="V30" s="12">
        <v>9295.2000000000007</v>
      </c>
      <c r="W30" s="12">
        <v>3000</v>
      </c>
      <c r="X30" s="12">
        <v>3000</v>
      </c>
      <c r="Y30" s="12">
        <v>3000</v>
      </c>
      <c r="Z30" s="12">
        <v>3000</v>
      </c>
      <c r="AA30" s="12">
        <v>3000</v>
      </c>
      <c r="AB30" s="12">
        <v>3000</v>
      </c>
      <c r="AC30" s="12">
        <v>3000</v>
      </c>
      <c r="AD30" s="12">
        <v>5100</v>
      </c>
      <c r="AE30" s="12">
        <v>3000</v>
      </c>
      <c r="AF30" s="12">
        <v>3000</v>
      </c>
      <c r="AG30" s="12">
        <v>3000</v>
      </c>
      <c r="AH30" s="12">
        <v>900</v>
      </c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>
        <v>36000</v>
      </c>
      <c r="DB30" s="10">
        <v>36000</v>
      </c>
    </row>
    <row r="31" spans="1:106" ht="15" customHeight="1" thickBot="1">
      <c r="A31" s="7"/>
      <c r="B31" s="21"/>
      <c r="C31" s="20"/>
      <c r="D31" s="31" t="s">
        <v>103</v>
      </c>
      <c r="E31" s="17"/>
      <c r="F31" s="101">
        <v>445</v>
      </c>
      <c r="G31" s="19">
        <v>203</v>
      </c>
      <c r="H31" s="29">
        <v>5111100</v>
      </c>
      <c r="I31" s="14">
        <v>244</v>
      </c>
      <c r="J31" s="14">
        <v>222</v>
      </c>
      <c r="K31" s="17"/>
      <c r="L31" s="16">
        <v>3000600</v>
      </c>
      <c r="M31" s="15">
        <v>10006</v>
      </c>
      <c r="N31" s="15"/>
      <c r="O31" s="15"/>
      <c r="P31" s="14"/>
      <c r="Q31" s="13"/>
      <c r="R31" s="12">
        <f t="shared" si="0"/>
        <v>7000</v>
      </c>
      <c r="S31" s="12">
        <v>600</v>
      </c>
      <c r="T31" s="12">
        <v>600</v>
      </c>
      <c r="U31" s="12">
        <v>600</v>
      </c>
      <c r="V31" s="12">
        <v>530</v>
      </c>
      <c r="W31" s="12"/>
      <c r="X31" s="12"/>
      <c r="Y31" s="12">
        <v>7000</v>
      </c>
      <c r="Z31" s="12"/>
      <c r="AA31" s="12"/>
      <c r="AB31" s="12"/>
      <c r="AC31" s="12"/>
      <c r="AD31" s="12"/>
      <c r="AE31" s="12"/>
      <c r="AF31" s="12"/>
      <c r="AG31" s="12"/>
      <c r="AH31" s="12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>
        <v>7000</v>
      </c>
      <c r="DB31" s="10">
        <v>7000</v>
      </c>
    </row>
    <row r="32" spans="1:106" ht="15" customHeight="1" thickBot="1">
      <c r="A32" s="7"/>
      <c r="B32" s="21"/>
      <c r="C32" s="20"/>
      <c r="D32" s="31" t="s">
        <v>103</v>
      </c>
      <c r="E32" s="74"/>
      <c r="F32" s="101">
        <v>445</v>
      </c>
      <c r="G32" s="19">
        <v>203</v>
      </c>
      <c r="H32" s="29">
        <v>5111100</v>
      </c>
      <c r="I32" s="14">
        <v>244</v>
      </c>
      <c r="J32" s="76">
        <v>225</v>
      </c>
      <c r="K32" s="74"/>
      <c r="L32" s="16">
        <v>3000600</v>
      </c>
      <c r="M32" s="15">
        <v>10006</v>
      </c>
      <c r="N32" s="78"/>
      <c r="O32" s="78"/>
      <c r="P32" s="76"/>
      <c r="Q32" s="79"/>
      <c r="R32" s="12">
        <f t="shared" si="0"/>
        <v>3000</v>
      </c>
      <c r="S32" s="80"/>
      <c r="T32" s="80"/>
      <c r="U32" s="80"/>
      <c r="V32" s="80"/>
      <c r="W32" s="80"/>
      <c r="X32" s="80"/>
      <c r="Y32" s="80">
        <v>3000</v>
      </c>
      <c r="Z32" s="80"/>
      <c r="AA32" s="80"/>
      <c r="AB32" s="80"/>
      <c r="AC32" s="80"/>
      <c r="AD32" s="80"/>
      <c r="AE32" s="80"/>
      <c r="AF32" s="80"/>
      <c r="AG32" s="80"/>
      <c r="AH32" s="80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>
        <v>3000</v>
      </c>
      <c r="DB32" s="135">
        <v>3000</v>
      </c>
    </row>
    <row r="33" spans="1:106" ht="15" customHeight="1" thickBot="1">
      <c r="A33" s="7"/>
      <c r="B33" s="21"/>
      <c r="C33" s="20"/>
      <c r="D33" s="31" t="s">
        <v>103</v>
      </c>
      <c r="E33" s="74"/>
      <c r="F33" s="101">
        <v>445</v>
      </c>
      <c r="G33" s="19">
        <v>203</v>
      </c>
      <c r="H33" s="29">
        <v>5111100</v>
      </c>
      <c r="I33" s="14">
        <v>244</v>
      </c>
      <c r="J33" s="76">
        <v>226</v>
      </c>
      <c r="K33" s="74"/>
      <c r="L33" s="16">
        <v>3000600</v>
      </c>
      <c r="M33" s="15">
        <v>10006</v>
      </c>
      <c r="N33" s="78"/>
      <c r="O33" s="78"/>
      <c r="P33" s="76"/>
      <c r="Q33" s="79"/>
      <c r="R33" s="12">
        <f t="shared" si="0"/>
        <v>3000</v>
      </c>
      <c r="S33" s="80"/>
      <c r="T33" s="80"/>
      <c r="U33" s="80"/>
      <c r="V33" s="80"/>
      <c r="W33" s="80"/>
      <c r="X33" s="80"/>
      <c r="Y33" s="80">
        <v>3000</v>
      </c>
      <c r="Z33" s="80"/>
      <c r="AA33" s="80"/>
      <c r="AB33" s="80"/>
      <c r="AC33" s="80"/>
      <c r="AD33" s="80"/>
      <c r="AE33" s="80"/>
      <c r="AF33" s="80"/>
      <c r="AG33" s="80"/>
      <c r="AH33" s="80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>
        <v>3000</v>
      </c>
      <c r="DB33" s="135">
        <v>3000</v>
      </c>
    </row>
    <row r="34" spans="1:106" ht="15" customHeight="1" thickBot="1">
      <c r="A34" s="7"/>
      <c r="B34" s="21"/>
      <c r="C34" s="20"/>
      <c r="D34" s="31" t="s">
        <v>103</v>
      </c>
      <c r="E34" s="74"/>
      <c r="F34" s="101">
        <v>445</v>
      </c>
      <c r="G34" s="19">
        <v>203</v>
      </c>
      <c r="H34" s="29">
        <v>5111100</v>
      </c>
      <c r="I34" s="76">
        <v>244</v>
      </c>
      <c r="J34" s="76">
        <v>340</v>
      </c>
      <c r="K34" s="74"/>
      <c r="L34" s="16">
        <v>3000600</v>
      </c>
      <c r="M34" s="15">
        <v>10006</v>
      </c>
      <c r="N34" s="78"/>
      <c r="O34" s="78"/>
      <c r="P34" s="76"/>
      <c r="Q34" s="79"/>
      <c r="R34" s="12">
        <f t="shared" si="0"/>
        <v>3700</v>
      </c>
      <c r="S34" s="80"/>
      <c r="T34" s="80"/>
      <c r="U34" s="80"/>
      <c r="V34" s="80"/>
      <c r="W34" s="80"/>
      <c r="X34" s="80"/>
      <c r="Y34" s="80">
        <v>3700</v>
      </c>
      <c r="Z34" s="80"/>
      <c r="AA34" s="80"/>
      <c r="AB34" s="80"/>
      <c r="AC34" s="80"/>
      <c r="AD34" s="80"/>
      <c r="AE34" s="80"/>
      <c r="AF34" s="80"/>
      <c r="AG34" s="80"/>
      <c r="AH34" s="80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>
        <v>3700</v>
      </c>
      <c r="DB34" s="135">
        <v>3700</v>
      </c>
    </row>
    <row r="35" spans="1:106" ht="15" customHeight="1" thickBot="1">
      <c r="A35" s="7"/>
      <c r="B35" s="21"/>
      <c r="C35" s="20"/>
      <c r="D35" s="31" t="s">
        <v>103</v>
      </c>
      <c r="E35" s="44"/>
      <c r="F35" s="101">
        <v>445</v>
      </c>
      <c r="G35" s="45">
        <v>203</v>
      </c>
      <c r="H35" s="56">
        <v>5111100</v>
      </c>
      <c r="I35" s="47">
        <v>852</v>
      </c>
      <c r="J35" s="47">
        <v>290</v>
      </c>
      <c r="K35" s="44"/>
      <c r="L35" s="48">
        <v>3000600</v>
      </c>
      <c r="M35" s="49">
        <v>10006</v>
      </c>
      <c r="N35" s="49"/>
      <c r="O35" s="49"/>
      <c r="P35" s="47"/>
      <c r="Q35" s="50"/>
      <c r="R35" s="52">
        <f t="shared" si="0"/>
        <v>100</v>
      </c>
      <c r="S35" s="52">
        <v>3000</v>
      </c>
      <c r="T35" s="52">
        <v>3000</v>
      </c>
      <c r="U35" s="52">
        <v>2183</v>
      </c>
      <c r="V35" s="52">
        <v>2975.02</v>
      </c>
      <c r="W35" s="52"/>
      <c r="X35" s="52"/>
      <c r="Y35" s="52">
        <v>100</v>
      </c>
      <c r="Z35" s="52"/>
      <c r="AA35" s="52"/>
      <c r="AB35" s="52"/>
      <c r="AC35" s="52"/>
      <c r="AD35" s="52"/>
      <c r="AE35" s="52"/>
      <c r="AF35" s="52"/>
      <c r="AG35" s="52"/>
      <c r="AH35" s="52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>
        <v>100</v>
      </c>
      <c r="DB35" s="8">
        <v>100</v>
      </c>
    </row>
    <row r="36" spans="1:106" ht="15" customHeight="1" thickBot="1">
      <c r="A36" s="7"/>
      <c r="B36" s="21"/>
      <c r="C36" s="20"/>
      <c r="D36" s="31" t="s">
        <v>103</v>
      </c>
      <c r="E36" s="110"/>
      <c r="F36" s="101">
        <v>445</v>
      </c>
      <c r="G36" s="143">
        <v>309</v>
      </c>
      <c r="H36" s="66">
        <v>9907821</v>
      </c>
      <c r="I36" s="111">
        <v>540</v>
      </c>
      <c r="J36" s="111">
        <v>251</v>
      </c>
      <c r="K36" s="110"/>
      <c r="L36" s="112">
        <v>1000000</v>
      </c>
      <c r="M36" s="113">
        <v>10000</v>
      </c>
      <c r="N36" s="113"/>
      <c r="O36" s="113"/>
      <c r="P36" s="111"/>
      <c r="Q36" s="114"/>
      <c r="R36" s="115">
        <f t="shared" si="0"/>
        <v>196000</v>
      </c>
      <c r="S36" s="115">
        <v>48750</v>
      </c>
      <c r="T36" s="115">
        <v>48750</v>
      </c>
      <c r="U36" s="115">
        <v>48750</v>
      </c>
      <c r="V36" s="115">
        <v>48750</v>
      </c>
      <c r="W36" s="115">
        <v>16334</v>
      </c>
      <c r="X36" s="115">
        <v>16334</v>
      </c>
      <c r="Y36" s="115">
        <v>16334</v>
      </c>
      <c r="Z36" s="115">
        <v>16334</v>
      </c>
      <c r="AA36" s="115">
        <v>16334</v>
      </c>
      <c r="AB36" s="115">
        <v>16334</v>
      </c>
      <c r="AC36" s="115">
        <v>16334</v>
      </c>
      <c r="AD36" s="115">
        <v>16334</v>
      </c>
      <c r="AE36" s="115">
        <v>16334</v>
      </c>
      <c r="AF36" s="115">
        <v>16334</v>
      </c>
      <c r="AG36" s="115">
        <v>16334</v>
      </c>
      <c r="AH36" s="115">
        <v>16326</v>
      </c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  <c r="CU36" s="107"/>
      <c r="CV36" s="107"/>
      <c r="CW36" s="107"/>
      <c r="CX36" s="107"/>
      <c r="CY36" s="107"/>
      <c r="CZ36" s="107"/>
      <c r="DA36" s="107">
        <v>158000</v>
      </c>
      <c r="DB36" s="107">
        <v>158000</v>
      </c>
    </row>
    <row r="37" spans="1:106" ht="15" customHeight="1" thickBot="1">
      <c r="A37" s="7"/>
      <c r="B37" s="21"/>
      <c r="C37" s="70"/>
      <c r="D37" s="31" t="s">
        <v>103</v>
      </c>
      <c r="E37" s="28"/>
      <c r="F37" s="101">
        <v>445</v>
      </c>
      <c r="G37" s="30">
        <v>310</v>
      </c>
      <c r="H37" s="29">
        <v>5121200</v>
      </c>
      <c r="I37" s="25">
        <v>111</v>
      </c>
      <c r="J37" s="25">
        <v>211</v>
      </c>
      <c r="K37" s="28"/>
      <c r="L37" s="27">
        <v>1000000</v>
      </c>
      <c r="M37" s="26">
        <v>10000</v>
      </c>
      <c r="N37" s="26"/>
      <c r="O37" s="26"/>
      <c r="P37" s="25"/>
      <c r="Q37" s="24"/>
      <c r="R37" s="23">
        <f t="shared" si="0"/>
        <v>268000</v>
      </c>
      <c r="S37" s="23">
        <v>66789</v>
      </c>
      <c r="T37" s="23">
        <v>66789</v>
      </c>
      <c r="U37" s="23">
        <v>66789</v>
      </c>
      <c r="V37" s="23">
        <v>90470.16</v>
      </c>
      <c r="W37" s="23">
        <v>22400</v>
      </c>
      <c r="X37" s="23">
        <v>22400</v>
      </c>
      <c r="Y37" s="23">
        <v>22400</v>
      </c>
      <c r="Z37" s="23">
        <v>22400</v>
      </c>
      <c r="AA37" s="23">
        <v>22400</v>
      </c>
      <c r="AB37" s="23">
        <v>22400</v>
      </c>
      <c r="AC37" s="23">
        <v>22400</v>
      </c>
      <c r="AD37" s="23">
        <v>22400</v>
      </c>
      <c r="AE37" s="23">
        <v>22400</v>
      </c>
      <c r="AF37" s="23">
        <v>22400</v>
      </c>
      <c r="AG37" s="23">
        <v>22400</v>
      </c>
      <c r="AH37" s="43">
        <v>21600</v>
      </c>
      <c r="AI37" s="8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>
        <v>268000</v>
      </c>
      <c r="DB37" s="22">
        <v>268000</v>
      </c>
    </row>
    <row r="38" spans="1:106" ht="15" customHeight="1" thickBot="1">
      <c r="A38" s="7"/>
      <c r="B38" s="21"/>
      <c r="C38" s="70"/>
      <c r="D38" s="31" t="s">
        <v>103</v>
      </c>
      <c r="E38" s="17"/>
      <c r="F38" s="101">
        <v>445</v>
      </c>
      <c r="G38" s="19">
        <v>310</v>
      </c>
      <c r="H38" s="29">
        <v>5121200</v>
      </c>
      <c r="I38" s="14">
        <v>111</v>
      </c>
      <c r="J38" s="14">
        <v>213</v>
      </c>
      <c r="K38" s="17"/>
      <c r="L38" s="16">
        <v>1000000</v>
      </c>
      <c r="M38" s="15">
        <v>10000</v>
      </c>
      <c r="N38" s="15"/>
      <c r="O38" s="15"/>
      <c r="P38" s="14"/>
      <c r="Q38" s="13"/>
      <c r="R38" s="12">
        <f t="shared" si="0"/>
        <v>82000</v>
      </c>
      <c r="S38" s="12">
        <v>22860</v>
      </c>
      <c r="T38" s="12">
        <v>22860</v>
      </c>
      <c r="U38" s="12">
        <v>22860</v>
      </c>
      <c r="V38" s="12">
        <v>28367</v>
      </c>
      <c r="W38" s="12">
        <v>7000</v>
      </c>
      <c r="X38" s="12">
        <v>7000</v>
      </c>
      <c r="Y38" s="12">
        <v>6800</v>
      </c>
      <c r="Z38" s="12">
        <v>6800</v>
      </c>
      <c r="AA38" s="12">
        <v>6800</v>
      </c>
      <c r="AB38" s="12">
        <v>6800</v>
      </c>
      <c r="AC38" s="12">
        <v>6800</v>
      </c>
      <c r="AD38" s="12">
        <v>6800</v>
      </c>
      <c r="AE38" s="12">
        <v>6800</v>
      </c>
      <c r="AF38" s="12">
        <v>6800</v>
      </c>
      <c r="AG38" s="12">
        <v>6800</v>
      </c>
      <c r="AH38" s="12">
        <v>6800</v>
      </c>
      <c r="AI38" s="71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>
        <v>82000</v>
      </c>
      <c r="DB38" s="10">
        <v>82000</v>
      </c>
    </row>
    <row r="39" spans="1:106" ht="15" customHeight="1" thickBot="1">
      <c r="A39" s="7"/>
      <c r="B39" s="21"/>
      <c r="C39" s="70"/>
      <c r="D39" s="31" t="s">
        <v>103</v>
      </c>
      <c r="E39" s="17"/>
      <c r="F39" s="101">
        <v>445</v>
      </c>
      <c r="G39" s="19">
        <v>310</v>
      </c>
      <c r="H39" s="29">
        <v>5121200</v>
      </c>
      <c r="I39" s="14">
        <v>244</v>
      </c>
      <c r="J39" s="14">
        <v>226</v>
      </c>
      <c r="K39" s="17"/>
      <c r="L39" s="16">
        <v>1000000</v>
      </c>
      <c r="M39" s="15">
        <v>10000</v>
      </c>
      <c r="N39" s="15"/>
      <c r="O39" s="15"/>
      <c r="P39" s="14"/>
      <c r="Q39" s="13"/>
      <c r="R39" s="12">
        <f t="shared" si="0"/>
        <v>29000</v>
      </c>
      <c r="S39" s="12">
        <v>0</v>
      </c>
      <c r="T39" s="12">
        <v>0</v>
      </c>
      <c r="U39" s="12">
        <v>0</v>
      </c>
      <c r="V39" s="12">
        <v>129041.18</v>
      </c>
      <c r="W39" s="12"/>
      <c r="X39" s="12"/>
      <c r="Y39" s="12"/>
      <c r="Z39" s="12"/>
      <c r="AA39" s="12">
        <v>9700</v>
      </c>
      <c r="AB39" s="12">
        <v>9700</v>
      </c>
      <c r="AC39" s="12">
        <v>9600</v>
      </c>
      <c r="AD39" s="12"/>
      <c r="AE39" s="12"/>
      <c r="AF39" s="12"/>
      <c r="AG39" s="12"/>
      <c r="AH39" s="11"/>
      <c r="AI39" s="71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>
        <v>29000</v>
      </c>
      <c r="DB39" s="10">
        <v>29000</v>
      </c>
    </row>
    <row r="40" spans="1:106" ht="15" customHeight="1" thickBot="1">
      <c r="A40" s="7"/>
      <c r="B40" s="21"/>
      <c r="C40" s="70"/>
      <c r="D40" s="31" t="s">
        <v>103</v>
      </c>
      <c r="E40" s="44"/>
      <c r="F40" s="101">
        <v>445</v>
      </c>
      <c r="G40" s="45">
        <v>310</v>
      </c>
      <c r="H40" s="56">
        <v>5121200</v>
      </c>
      <c r="I40" s="47">
        <v>244</v>
      </c>
      <c r="J40" s="47">
        <v>340</v>
      </c>
      <c r="K40" s="44"/>
      <c r="L40" s="48">
        <v>1000000</v>
      </c>
      <c r="M40" s="49">
        <v>10000</v>
      </c>
      <c r="N40" s="49"/>
      <c r="O40" s="49"/>
      <c r="P40" s="47"/>
      <c r="Q40" s="50"/>
      <c r="R40" s="52">
        <f t="shared" ref="R40:R57" si="1">W40+X40+Y40+Z40+AA40+AB40+AC40+AD40+AE40+AF40+AG40+AH40</f>
        <v>80000</v>
      </c>
      <c r="S40" s="52">
        <v>215391.09</v>
      </c>
      <c r="T40" s="52">
        <v>0</v>
      </c>
      <c r="U40" s="52">
        <v>0</v>
      </c>
      <c r="V40" s="52">
        <v>0</v>
      </c>
      <c r="W40" s="52">
        <v>10000</v>
      </c>
      <c r="X40" s="52">
        <v>5000</v>
      </c>
      <c r="Y40" s="52">
        <v>5000</v>
      </c>
      <c r="Z40" s="52">
        <v>5000</v>
      </c>
      <c r="AA40" s="52">
        <v>7000</v>
      </c>
      <c r="AB40" s="52">
        <v>10000</v>
      </c>
      <c r="AC40" s="52">
        <v>10000</v>
      </c>
      <c r="AD40" s="52">
        <v>10000</v>
      </c>
      <c r="AE40" s="52">
        <v>5000</v>
      </c>
      <c r="AF40" s="52">
        <v>5000</v>
      </c>
      <c r="AG40" s="52">
        <v>4000</v>
      </c>
      <c r="AH40" s="53">
        <v>4000</v>
      </c>
      <c r="AI40" s="9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>
        <v>80000</v>
      </c>
      <c r="DB40" s="8">
        <v>80000</v>
      </c>
    </row>
    <row r="41" spans="1:106" ht="15" customHeight="1" thickBot="1">
      <c r="A41" s="7"/>
      <c r="B41" s="21"/>
      <c r="C41" s="70"/>
      <c r="D41" s="31" t="s">
        <v>103</v>
      </c>
      <c r="E41" s="64"/>
      <c r="F41" s="101">
        <v>445</v>
      </c>
      <c r="G41" s="65">
        <v>405</v>
      </c>
      <c r="H41" s="66">
        <v>5132000</v>
      </c>
      <c r="I41" s="119">
        <v>244</v>
      </c>
      <c r="J41" s="67">
        <v>226</v>
      </c>
      <c r="K41" s="64"/>
      <c r="L41" s="68">
        <v>1000000</v>
      </c>
      <c r="M41" s="69">
        <v>10000</v>
      </c>
      <c r="N41" s="69"/>
      <c r="O41" s="69"/>
      <c r="P41" s="67"/>
      <c r="Q41" s="62"/>
      <c r="R41" s="63">
        <f t="shared" si="1"/>
        <v>97000</v>
      </c>
      <c r="S41" s="63">
        <v>0</v>
      </c>
      <c r="T41" s="63">
        <v>0</v>
      </c>
      <c r="U41" s="63">
        <v>0</v>
      </c>
      <c r="V41" s="63">
        <v>3075499.7</v>
      </c>
      <c r="W41" s="63">
        <v>8090</v>
      </c>
      <c r="X41" s="63">
        <v>8090</v>
      </c>
      <c r="Y41" s="63">
        <v>8090</v>
      </c>
      <c r="Z41" s="63">
        <v>8090</v>
      </c>
      <c r="AA41" s="63">
        <v>8090</v>
      </c>
      <c r="AB41" s="63">
        <v>8090</v>
      </c>
      <c r="AC41" s="63">
        <v>8090</v>
      </c>
      <c r="AD41" s="63">
        <v>8090</v>
      </c>
      <c r="AE41" s="63">
        <v>8090</v>
      </c>
      <c r="AF41" s="63">
        <v>8090</v>
      </c>
      <c r="AG41" s="63">
        <v>8090</v>
      </c>
      <c r="AH41" s="63">
        <v>8010</v>
      </c>
      <c r="AI41" s="88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22">
        <v>97000</v>
      </c>
      <c r="DB41" s="22">
        <v>97000</v>
      </c>
    </row>
    <row r="42" spans="1:106" ht="15" customHeight="1" thickBot="1">
      <c r="A42" s="7"/>
      <c r="B42" s="21"/>
      <c r="C42" s="70"/>
      <c r="D42" s="31" t="s">
        <v>103</v>
      </c>
      <c r="E42" s="44"/>
      <c r="F42" s="101">
        <v>445</v>
      </c>
      <c r="G42" s="45">
        <v>405</v>
      </c>
      <c r="H42" s="46">
        <v>5137200</v>
      </c>
      <c r="I42" s="133">
        <v>810</v>
      </c>
      <c r="J42" s="47">
        <v>242</v>
      </c>
      <c r="K42" s="44"/>
      <c r="L42" s="48" t="s">
        <v>110</v>
      </c>
      <c r="M42" s="49">
        <v>10000</v>
      </c>
      <c r="N42" s="49"/>
      <c r="O42" s="49"/>
      <c r="P42" s="47"/>
      <c r="Q42" s="50"/>
      <c r="R42" s="52">
        <f t="shared" si="1"/>
        <v>175000</v>
      </c>
      <c r="S42" s="52">
        <v>0</v>
      </c>
      <c r="T42" s="52">
        <v>0</v>
      </c>
      <c r="U42" s="52">
        <v>0</v>
      </c>
      <c r="V42" s="52">
        <v>3075499.7</v>
      </c>
      <c r="W42" s="52"/>
      <c r="X42" s="52"/>
      <c r="Y42" s="52"/>
      <c r="Z42" s="52">
        <v>30000</v>
      </c>
      <c r="AA42" s="52">
        <v>40000</v>
      </c>
      <c r="AB42" s="52">
        <v>50000</v>
      </c>
      <c r="AC42" s="52">
        <v>30000</v>
      </c>
      <c r="AD42" s="52">
        <v>15000</v>
      </c>
      <c r="AE42" s="52">
        <v>10000</v>
      </c>
      <c r="AF42" s="52"/>
      <c r="AG42" s="52"/>
      <c r="AH42" s="53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8">
        <v>0</v>
      </c>
      <c r="DB42" s="8">
        <v>0</v>
      </c>
    </row>
    <row r="43" spans="1:106" ht="15" customHeight="1" thickBot="1">
      <c r="A43" s="7"/>
      <c r="B43" s="21"/>
      <c r="C43" s="70"/>
      <c r="D43" s="31" t="s">
        <v>103</v>
      </c>
      <c r="E43" s="64"/>
      <c r="F43" s="101">
        <v>445</v>
      </c>
      <c r="G43" s="65">
        <v>409</v>
      </c>
      <c r="H43" s="66">
        <v>5142000</v>
      </c>
      <c r="I43" s="119">
        <v>244</v>
      </c>
      <c r="J43" s="119">
        <v>226</v>
      </c>
      <c r="K43" s="64"/>
      <c r="L43" s="141" t="s">
        <v>100</v>
      </c>
      <c r="M43" s="69">
        <v>10000</v>
      </c>
      <c r="N43" s="69"/>
      <c r="O43" s="69"/>
      <c r="P43" s="67"/>
      <c r="Q43" s="62"/>
      <c r="R43" s="63">
        <f t="shared" si="1"/>
        <v>1000000</v>
      </c>
      <c r="S43" s="63">
        <v>0</v>
      </c>
      <c r="T43" s="63">
        <v>0</v>
      </c>
      <c r="U43" s="63">
        <v>0</v>
      </c>
      <c r="V43" s="63">
        <v>3075499.7</v>
      </c>
      <c r="W43" s="63">
        <v>500000</v>
      </c>
      <c r="X43" s="63">
        <v>100000</v>
      </c>
      <c r="Y43" s="63"/>
      <c r="Z43" s="63"/>
      <c r="AA43" s="63">
        <v>200000</v>
      </c>
      <c r="AB43" s="63">
        <v>200000</v>
      </c>
      <c r="AC43" s="63"/>
      <c r="AD43" s="63"/>
      <c r="AE43" s="63"/>
      <c r="AF43" s="63"/>
      <c r="AG43" s="63"/>
      <c r="AH43" s="92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22">
        <v>1822000</v>
      </c>
      <c r="DB43" s="22">
        <v>1700000</v>
      </c>
    </row>
    <row r="44" spans="1:106" ht="15" customHeight="1" thickBot="1">
      <c r="A44" s="7"/>
      <c r="B44" s="21"/>
      <c r="C44" s="70"/>
      <c r="D44" s="31" t="s">
        <v>103</v>
      </c>
      <c r="E44" s="44"/>
      <c r="F44" s="101">
        <v>445</v>
      </c>
      <c r="G44" s="45">
        <v>409</v>
      </c>
      <c r="H44" s="46">
        <v>5142000</v>
      </c>
      <c r="I44" s="109">
        <v>244</v>
      </c>
      <c r="J44" s="47">
        <v>340</v>
      </c>
      <c r="K44" s="44"/>
      <c r="L44" s="72" t="s">
        <v>100</v>
      </c>
      <c r="M44" s="49">
        <v>10000</v>
      </c>
      <c r="N44" s="49"/>
      <c r="O44" s="49"/>
      <c r="P44" s="47"/>
      <c r="Q44" s="50"/>
      <c r="R44" s="52">
        <f t="shared" si="1"/>
        <v>418000</v>
      </c>
      <c r="S44" s="52">
        <v>0</v>
      </c>
      <c r="T44" s="52">
        <v>0</v>
      </c>
      <c r="U44" s="52">
        <v>0</v>
      </c>
      <c r="V44" s="52">
        <v>3075499.7</v>
      </c>
      <c r="W44" s="52"/>
      <c r="X44" s="52"/>
      <c r="Y44" s="52"/>
      <c r="Z44" s="52"/>
      <c r="AA44" s="52">
        <v>200000</v>
      </c>
      <c r="AB44" s="52">
        <v>218000</v>
      </c>
      <c r="AC44" s="52"/>
      <c r="AD44" s="52"/>
      <c r="AE44" s="52"/>
      <c r="AF44" s="52"/>
      <c r="AG44" s="52"/>
      <c r="AH44" s="53"/>
      <c r="AI44" s="71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8">
        <v>300000</v>
      </c>
      <c r="DB44" s="8">
        <v>93000</v>
      </c>
    </row>
    <row r="45" spans="1:106" ht="15" customHeight="1" thickBot="1">
      <c r="A45" s="7"/>
      <c r="B45" s="21"/>
      <c r="C45" s="20"/>
      <c r="D45" s="31" t="s">
        <v>103</v>
      </c>
      <c r="E45" s="64"/>
      <c r="F45" s="134">
        <v>445</v>
      </c>
      <c r="G45" s="143">
        <v>501</v>
      </c>
      <c r="H45" s="145">
        <v>5152000</v>
      </c>
      <c r="I45" s="146">
        <v>244</v>
      </c>
      <c r="J45" s="147">
        <v>226</v>
      </c>
      <c r="K45" s="148"/>
      <c r="L45" s="149">
        <v>1000000</v>
      </c>
      <c r="M45" s="150">
        <v>10000</v>
      </c>
      <c r="N45" s="150"/>
      <c r="O45" s="150"/>
      <c r="P45" s="147"/>
      <c r="Q45" s="151"/>
      <c r="R45" s="152">
        <f t="shared" si="1"/>
        <v>10000</v>
      </c>
      <c r="S45" s="152">
        <v>0</v>
      </c>
      <c r="T45" s="152">
        <v>0</v>
      </c>
      <c r="U45" s="152">
        <v>0</v>
      </c>
      <c r="V45" s="152">
        <v>3075499.7</v>
      </c>
      <c r="W45" s="156">
        <v>10000</v>
      </c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9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107">
        <v>10000</v>
      </c>
      <c r="DB45" s="107">
        <v>10000</v>
      </c>
    </row>
    <row r="46" spans="1:106" ht="15" customHeight="1" thickBot="1">
      <c r="A46" s="7"/>
      <c r="B46" s="83"/>
      <c r="C46" s="84"/>
      <c r="D46" s="31" t="s">
        <v>103</v>
      </c>
      <c r="E46" s="144"/>
      <c r="F46" s="153">
        <v>445</v>
      </c>
      <c r="G46" s="55">
        <v>502</v>
      </c>
      <c r="H46" s="56">
        <v>5162000</v>
      </c>
      <c r="I46" s="154">
        <v>244</v>
      </c>
      <c r="J46" s="57">
        <v>225</v>
      </c>
      <c r="K46" s="54"/>
      <c r="L46" s="58">
        <v>1000000</v>
      </c>
      <c r="M46" s="59">
        <v>10000</v>
      </c>
      <c r="N46" s="59"/>
      <c r="O46" s="59"/>
      <c r="P46" s="57"/>
      <c r="Q46" s="60"/>
      <c r="R46" s="51">
        <f t="shared" si="1"/>
        <v>5000</v>
      </c>
      <c r="S46" s="51">
        <v>0</v>
      </c>
      <c r="T46" s="51">
        <v>0</v>
      </c>
      <c r="U46" s="51">
        <v>0</v>
      </c>
      <c r="V46" s="51">
        <v>34527.980000000003</v>
      </c>
      <c r="W46" s="51">
        <v>5000</v>
      </c>
      <c r="X46" s="155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>
        <v>5000</v>
      </c>
      <c r="DB46" s="103">
        <v>5000</v>
      </c>
    </row>
    <row r="47" spans="1:106" ht="15" customHeight="1" thickBot="1">
      <c r="A47" s="95"/>
      <c r="B47" s="116"/>
      <c r="C47" s="117"/>
      <c r="D47" s="31" t="s">
        <v>103</v>
      </c>
      <c r="E47" s="28"/>
      <c r="F47" s="137">
        <v>445</v>
      </c>
      <c r="G47" s="65">
        <v>503</v>
      </c>
      <c r="H47" s="66">
        <v>5172000</v>
      </c>
      <c r="I47" s="119">
        <v>244</v>
      </c>
      <c r="J47" s="67">
        <v>223</v>
      </c>
      <c r="K47" s="64"/>
      <c r="L47" s="149" t="s">
        <v>111</v>
      </c>
      <c r="M47" s="69">
        <v>10000</v>
      </c>
      <c r="N47" s="69"/>
      <c r="O47" s="69"/>
      <c r="P47" s="67"/>
      <c r="Q47" s="62"/>
      <c r="R47" s="63">
        <f t="shared" si="1"/>
        <v>520000</v>
      </c>
      <c r="S47" s="63">
        <v>0</v>
      </c>
      <c r="T47" s="63">
        <v>0</v>
      </c>
      <c r="U47" s="63">
        <v>0</v>
      </c>
      <c r="V47" s="63">
        <v>799384.81</v>
      </c>
      <c r="W47" s="63">
        <v>50000</v>
      </c>
      <c r="X47" s="23">
        <v>50000</v>
      </c>
      <c r="Y47" s="23">
        <v>50000</v>
      </c>
      <c r="Z47" s="23">
        <v>50000</v>
      </c>
      <c r="AA47" s="23">
        <v>40000</v>
      </c>
      <c r="AB47" s="23">
        <v>40000</v>
      </c>
      <c r="AC47" s="23">
        <v>40000</v>
      </c>
      <c r="AD47" s="23">
        <v>40000</v>
      </c>
      <c r="AE47" s="23">
        <v>40000</v>
      </c>
      <c r="AF47" s="23">
        <v>40000</v>
      </c>
      <c r="AG47" s="23">
        <v>40000</v>
      </c>
      <c r="AH47" s="23">
        <v>40000</v>
      </c>
      <c r="AI47" s="8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>
        <v>520000</v>
      </c>
      <c r="DB47" s="22">
        <v>520000</v>
      </c>
    </row>
    <row r="48" spans="1:106" ht="15" customHeight="1" thickBot="1">
      <c r="A48" s="95"/>
      <c r="B48" s="116"/>
      <c r="C48" s="117"/>
      <c r="D48" s="31" t="s">
        <v>103</v>
      </c>
      <c r="E48" s="44"/>
      <c r="F48" s="101">
        <v>445</v>
      </c>
      <c r="G48" s="30">
        <v>503</v>
      </c>
      <c r="H48" s="29">
        <v>5172000</v>
      </c>
      <c r="I48" s="109">
        <v>244</v>
      </c>
      <c r="J48" s="47">
        <v>225</v>
      </c>
      <c r="K48" s="44"/>
      <c r="L48" s="72" t="s">
        <v>107</v>
      </c>
      <c r="M48" s="49">
        <v>10000</v>
      </c>
      <c r="N48" s="49"/>
      <c r="O48" s="49"/>
      <c r="P48" s="47"/>
      <c r="Q48" s="50"/>
      <c r="R48" s="52">
        <f t="shared" si="1"/>
        <v>390000</v>
      </c>
      <c r="S48" s="52">
        <v>0</v>
      </c>
      <c r="T48" s="52">
        <v>1841000</v>
      </c>
      <c r="U48" s="52">
        <v>0</v>
      </c>
      <c r="V48" s="52">
        <v>0</v>
      </c>
      <c r="W48" s="52">
        <v>100000</v>
      </c>
      <c r="X48" s="52">
        <v>100000</v>
      </c>
      <c r="Y48" s="52"/>
      <c r="Z48" s="52">
        <v>50000</v>
      </c>
      <c r="AA48" s="52">
        <v>50000</v>
      </c>
      <c r="AB48" s="52">
        <v>50000</v>
      </c>
      <c r="AC48" s="52">
        <v>40000</v>
      </c>
      <c r="AD48" s="52"/>
      <c r="AE48" s="52"/>
      <c r="AF48" s="52"/>
      <c r="AG48" s="52"/>
      <c r="AH48" s="53"/>
      <c r="AI48" s="9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>
        <v>390000</v>
      </c>
      <c r="DB48" s="8">
        <v>390000</v>
      </c>
    </row>
    <row r="49" spans="1:106" ht="15" customHeight="1" thickBot="1">
      <c r="A49" s="7"/>
      <c r="B49" s="85"/>
      <c r="C49" s="86"/>
      <c r="D49" s="31" t="s">
        <v>103</v>
      </c>
      <c r="E49" s="64"/>
      <c r="F49" s="101">
        <v>445</v>
      </c>
      <c r="G49" s="65">
        <v>503</v>
      </c>
      <c r="H49" s="29">
        <v>5172000</v>
      </c>
      <c r="I49" s="67">
        <v>244</v>
      </c>
      <c r="J49" s="67">
        <v>226</v>
      </c>
      <c r="K49" s="64"/>
      <c r="L49" s="72" t="s">
        <v>107</v>
      </c>
      <c r="M49" s="69">
        <v>10000</v>
      </c>
      <c r="N49" s="69"/>
      <c r="O49" s="69"/>
      <c r="P49" s="67"/>
      <c r="Q49" s="62"/>
      <c r="R49" s="63">
        <f t="shared" si="1"/>
        <v>1000</v>
      </c>
      <c r="S49" s="63">
        <v>260000</v>
      </c>
      <c r="T49" s="63">
        <v>140000</v>
      </c>
      <c r="U49" s="63">
        <v>70000</v>
      </c>
      <c r="V49" s="63">
        <v>104741.09</v>
      </c>
      <c r="W49" s="63"/>
      <c r="X49" s="63"/>
      <c r="Y49" s="63">
        <v>1000</v>
      </c>
      <c r="Z49" s="63"/>
      <c r="AA49" s="63"/>
      <c r="AB49" s="63"/>
      <c r="AC49" s="63"/>
      <c r="AD49" s="63"/>
      <c r="AE49" s="63"/>
      <c r="AF49" s="63"/>
      <c r="AG49" s="63"/>
      <c r="AH49" s="63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89"/>
      <c r="CO49" s="89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121"/>
      <c r="DA49" s="22">
        <v>1000</v>
      </c>
      <c r="DB49" s="22">
        <v>1000</v>
      </c>
    </row>
    <row r="50" spans="1:106" ht="15" customHeight="1" thickBot="1">
      <c r="A50" s="7"/>
      <c r="B50" s="21"/>
      <c r="C50" s="20"/>
      <c r="D50" s="31" t="s">
        <v>103</v>
      </c>
      <c r="E50" s="17"/>
      <c r="F50" s="101">
        <v>445</v>
      </c>
      <c r="G50" s="19">
        <v>503</v>
      </c>
      <c r="H50" s="29">
        <v>5172000</v>
      </c>
      <c r="I50" s="67">
        <v>244</v>
      </c>
      <c r="J50" s="14">
        <v>340</v>
      </c>
      <c r="K50" s="17"/>
      <c r="L50" s="72" t="s">
        <v>107</v>
      </c>
      <c r="M50" s="15">
        <v>10000</v>
      </c>
      <c r="N50" s="15"/>
      <c r="O50" s="15"/>
      <c r="P50" s="14"/>
      <c r="Q50" s="13"/>
      <c r="R50" s="12">
        <f t="shared" si="1"/>
        <v>3000</v>
      </c>
      <c r="S50" s="12">
        <v>108000</v>
      </c>
      <c r="T50" s="12">
        <v>21810.22</v>
      </c>
      <c r="U50" s="12">
        <v>0</v>
      </c>
      <c r="V50" s="12">
        <v>0</v>
      </c>
      <c r="W50" s="12"/>
      <c r="X50" s="12"/>
      <c r="Y50" s="12">
        <v>3000</v>
      </c>
      <c r="Z50" s="12"/>
      <c r="AA50" s="12"/>
      <c r="AB50" s="12"/>
      <c r="AC50" s="12"/>
      <c r="AD50" s="12"/>
      <c r="AE50" s="12"/>
      <c r="AF50" s="12"/>
      <c r="AG50" s="12"/>
      <c r="AH50" s="12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22"/>
      <c r="DA50" s="10">
        <v>3000</v>
      </c>
      <c r="DB50" s="10">
        <v>3000</v>
      </c>
    </row>
    <row r="51" spans="1:106" ht="15" customHeight="1" thickBot="1">
      <c r="A51" s="7"/>
      <c r="B51" s="21"/>
      <c r="C51" s="20"/>
      <c r="D51" s="31" t="s">
        <v>103</v>
      </c>
      <c r="E51" s="17"/>
      <c r="F51" s="101">
        <v>445</v>
      </c>
      <c r="G51" s="19">
        <v>503</v>
      </c>
      <c r="H51" s="18">
        <v>5177241</v>
      </c>
      <c r="I51" s="67">
        <v>244</v>
      </c>
      <c r="J51" s="14">
        <v>223</v>
      </c>
      <c r="K51" s="17"/>
      <c r="L51" s="72" t="s">
        <v>108</v>
      </c>
      <c r="M51" s="15">
        <v>10000</v>
      </c>
      <c r="N51" s="15"/>
      <c r="O51" s="15"/>
      <c r="P51" s="14"/>
      <c r="Q51" s="13"/>
      <c r="R51" s="12">
        <f t="shared" si="1"/>
        <v>500000</v>
      </c>
      <c r="S51" s="12">
        <v>108000</v>
      </c>
      <c r="T51" s="12">
        <v>21810.22</v>
      </c>
      <c r="U51" s="12">
        <v>0</v>
      </c>
      <c r="V51" s="12">
        <v>0</v>
      </c>
      <c r="W51" s="12"/>
      <c r="X51" s="12"/>
      <c r="Y51" s="12">
        <v>50000</v>
      </c>
      <c r="Z51" s="12">
        <v>50000</v>
      </c>
      <c r="AA51" s="12">
        <v>50000</v>
      </c>
      <c r="AB51" s="12">
        <v>50000</v>
      </c>
      <c r="AC51" s="12">
        <v>50000</v>
      </c>
      <c r="AD51" s="12">
        <v>50000</v>
      </c>
      <c r="AE51" s="12">
        <v>50000</v>
      </c>
      <c r="AF51" s="12">
        <v>50000</v>
      </c>
      <c r="AG51" s="12">
        <v>50000</v>
      </c>
      <c r="AH51" s="12">
        <v>50000</v>
      </c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22"/>
      <c r="DA51" s="10">
        <v>0</v>
      </c>
      <c r="DB51" s="10">
        <v>0</v>
      </c>
    </row>
    <row r="52" spans="1:106" ht="15" customHeight="1" thickBot="1">
      <c r="A52" s="7"/>
      <c r="B52" s="21"/>
      <c r="C52" s="20"/>
      <c r="D52" s="31" t="s">
        <v>103</v>
      </c>
      <c r="E52" s="17"/>
      <c r="F52" s="101">
        <v>445</v>
      </c>
      <c r="G52" s="19">
        <v>503</v>
      </c>
      <c r="H52" s="18">
        <v>5177242</v>
      </c>
      <c r="I52" s="67">
        <v>244</v>
      </c>
      <c r="J52" s="14">
        <v>226</v>
      </c>
      <c r="K52" s="17"/>
      <c r="L52" s="72" t="s">
        <v>108</v>
      </c>
      <c r="M52" s="15">
        <v>10000</v>
      </c>
      <c r="N52" s="15"/>
      <c r="O52" s="15"/>
      <c r="P52" s="14"/>
      <c r="Q52" s="13"/>
      <c r="R52" s="12">
        <f t="shared" si="1"/>
        <v>1000000</v>
      </c>
      <c r="S52" s="12">
        <v>100000</v>
      </c>
      <c r="T52" s="12">
        <v>1975000</v>
      </c>
      <c r="U52" s="12">
        <v>3524727.94</v>
      </c>
      <c r="V52" s="12">
        <v>0</v>
      </c>
      <c r="W52" s="12"/>
      <c r="X52" s="12"/>
      <c r="Y52" s="12">
        <v>100000</v>
      </c>
      <c r="Z52" s="12">
        <v>100000</v>
      </c>
      <c r="AA52" s="12">
        <v>100000</v>
      </c>
      <c r="AB52" s="12">
        <v>100000</v>
      </c>
      <c r="AC52" s="12">
        <v>300000</v>
      </c>
      <c r="AD52" s="12">
        <v>100000</v>
      </c>
      <c r="AE52" s="12">
        <v>100000</v>
      </c>
      <c r="AF52" s="12">
        <v>100000</v>
      </c>
      <c r="AG52" s="12"/>
      <c r="AH52" s="12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22"/>
      <c r="DA52" s="10">
        <v>0</v>
      </c>
      <c r="DB52" s="10">
        <v>0</v>
      </c>
    </row>
    <row r="53" spans="1:106" ht="15" customHeight="1" thickBot="1">
      <c r="A53" s="7"/>
      <c r="B53" s="21"/>
      <c r="C53" s="20"/>
      <c r="D53" s="31" t="s">
        <v>103</v>
      </c>
      <c r="E53" s="17"/>
      <c r="F53" s="101">
        <v>445</v>
      </c>
      <c r="G53" s="45">
        <v>503</v>
      </c>
      <c r="H53" s="46">
        <v>5177243</v>
      </c>
      <c r="I53" s="157">
        <v>244</v>
      </c>
      <c r="J53" s="47">
        <v>225</v>
      </c>
      <c r="K53" s="44"/>
      <c r="L53" s="72" t="s">
        <v>109</v>
      </c>
      <c r="M53" s="49">
        <v>10000</v>
      </c>
      <c r="N53" s="49"/>
      <c r="O53" s="49"/>
      <c r="P53" s="47"/>
      <c r="Q53" s="50"/>
      <c r="R53" s="52">
        <f t="shared" si="1"/>
        <v>1093000</v>
      </c>
      <c r="S53" s="52">
        <v>100000</v>
      </c>
      <c r="T53" s="52">
        <v>1975000</v>
      </c>
      <c r="U53" s="52">
        <v>3524727.94</v>
      </c>
      <c r="V53" s="52">
        <v>0</v>
      </c>
      <c r="W53" s="52">
        <v>100000</v>
      </c>
      <c r="X53" s="52">
        <v>100000</v>
      </c>
      <c r="Y53" s="52">
        <v>100000</v>
      </c>
      <c r="Z53" s="52"/>
      <c r="AA53" s="52">
        <v>200000</v>
      </c>
      <c r="AB53" s="52">
        <v>193000</v>
      </c>
      <c r="AC53" s="52">
        <v>100000</v>
      </c>
      <c r="AD53" s="52">
        <v>100000</v>
      </c>
      <c r="AE53" s="52">
        <v>100000</v>
      </c>
      <c r="AF53" s="52">
        <v>100000</v>
      </c>
      <c r="AG53" s="52"/>
      <c r="AH53" s="52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124"/>
      <c r="DA53" s="8">
        <v>0</v>
      </c>
      <c r="DB53" s="8">
        <v>0</v>
      </c>
    </row>
    <row r="54" spans="1:106" ht="15" customHeight="1" thickBot="1">
      <c r="A54" s="7"/>
      <c r="B54" s="21"/>
      <c r="C54" s="20"/>
      <c r="D54" s="31" t="s">
        <v>103</v>
      </c>
      <c r="E54" s="64"/>
      <c r="F54" s="101">
        <v>445</v>
      </c>
      <c r="G54" s="65">
        <v>707</v>
      </c>
      <c r="H54" s="66">
        <v>5191200</v>
      </c>
      <c r="I54" s="119">
        <v>111</v>
      </c>
      <c r="J54" s="67">
        <v>211</v>
      </c>
      <c r="K54" s="64"/>
      <c r="L54" s="68">
        <v>1000000</v>
      </c>
      <c r="M54" s="69">
        <v>10000</v>
      </c>
      <c r="N54" s="69"/>
      <c r="O54" s="69"/>
      <c r="P54" s="67"/>
      <c r="Q54" s="62"/>
      <c r="R54" s="63">
        <f t="shared" si="1"/>
        <v>75000</v>
      </c>
      <c r="S54" s="63">
        <v>21591</v>
      </c>
      <c r="T54" s="63">
        <v>21591</v>
      </c>
      <c r="U54" s="63">
        <v>21591</v>
      </c>
      <c r="V54" s="63">
        <v>29860.799999999999</v>
      </c>
      <c r="W54" s="63">
        <v>6250</v>
      </c>
      <c r="X54" s="63">
        <v>6250</v>
      </c>
      <c r="Y54" s="63">
        <v>6250</v>
      </c>
      <c r="Z54" s="63">
        <v>6250</v>
      </c>
      <c r="AA54" s="63">
        <v>6250</v>
      </c>
      <c r="AB54" s="63">
        <v>6250</v>
      </c>
      <c r="AC54" s="63">
        <v>6250</v>
      </c>
      <c r="AD54" s="63">
        <v>6250</v>
      </c>
      <c r="AE54" s="63">
        <v>6250</v>
      </c>
      <c r="AF54" s="63">
        <v>6250</v>
      </c>
      <c r="AG54" s="63">
        <v>6250</v>
      </c>
      <c r="AH54" s="63">
        <v>6250</v>
      </c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>
        <v>75000</v>
      </c>
      <c r="DB54" s="89">
        <v>75000</v>
      </c>
    </row>
    <row r="55" spans="1:106" ht="15" customHeight="1" thickBot="1">
      <c r="A55" s="7"/>
      <c r="B55" s="21"/>
      <c r="C55" s="20"/>
      <c r="D55" s="31" t="s">
        <v>103</v>
      </c>
      <c r="E55" s="17"/>
      <c r="F55" s="101">
        <v>445</v>
      </c>
      <c r="G55" s="19">
        <v>707</v>
      </c>
      <c r="H55" s="66">
        <v>5191200</v>
      </c>
      <c r="I55" s="118">
        <v>111</v>
      </c>
      <c r="J55" s="14">
        <v>213</v>
      </c>
      <c r="K55" s="17"/>
      <c r="L55" s="16">
        <v>1000000</v>
      </c>
      <c r="M55" s="15">
        <v>10000</v>
      </c>
      <c r="N55" s="15"/>
      <c r="O55" s="15"/>
      <c r="P55" s="14"/>
      <c r="Q55" s="13"/>
      <c r="R55" s="12">
        <f t="shared" si="1"/>
        <v>23000</v>
      </c>
      <c r="S55" s="12">
        <v>7383</v>
      </c>
      <c r="T55" s="12">
        <v>7383</v>
      </c>
      <c r="U55" s="12">
        <v>7383</v>
      </c>
      <c r="V55" s="12">
        <v>9591.3700000000008</v>
      </c>
      <c r="W55" s="12">
        <v>2100</v>
      </c>
      <c r="X55" s="12">
        <v>1900</v>
      </c>
      <c r="Y55" s="12">
        <v>1900</v>
      </c>
      <c r="Z55" s="12">
        <v>1900</v>
      </c>
      <c r="AA55" s="12">
        <v>1900</v>
      </c>
      <c r="AB55" s="12">
        <v>1900</v>
      </c>
      <c r="AC55" s="12">
        <v>1900</v>
      </c>
      <c r="AD55" s="12">
        <v>1900</v>
      </c>
      <c r="AE55" s="12">
        <v>1900</v>
      </c>
      <c r="AF55" s="12">
        <v>1900</v>
      </c>
      <c r="AG55" s="12">
        <v>1900</v>
      </c>
      <c r="AH55" s="12">
        <v>1900</v>
      </c>
      <c r="AI55" s="71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>
        <v>23000</v>
      </c>
      <c r="DB55" s="10">
        <v>23000</v>
      </c>
    </row>
    <row r="56" spans="1:106" ht="15" customHeight="1" thickBot="1">
      <c r="A56" s="7"/>
      <c r="B56" s="21"/>
      <c r="C56" s="20"/>
      <c r="D56" s="31" t="s">
        <v>103</v>
      </c>
      <c r="E56" s="74"/>
      <c r="F56" s="101">
        <v>445</v>
      </c>
      <c r="G56" s="75">
        <v>707</v>
      </c>
      <c r="H56" s="46">
        <v>9907821</v>
      </c>
      <c r="I56" s="120">
        <v>540</v>
      </c>
      <c r="J56" s="76">
        <v>251</v>
      </c>
      <c r="K56" s="74"/>
      <c r="L56" s="77">
        <v>1000000</v>
      </c>
      <c r="M56" s="78">
        <v>10000</v>
      </c>
      <c r="N56" s="78"/>
      <c r="O56" s="78"/>
      <c r="P56" s="76"/>
      <c r="Q56" s="79"/>
      <c r="R56" s="80">
        <f t="shared" si="1"/>
        <v>52000</v>
      </c>
      <c r="S56" s="80">
        <v>30750</v>
      </c>
      <c r="T56" s="80">
        <v>30750</v>
      </c>
      <c r="U56" s="80">
        <v>30750</v>
      </c>
      <c r="V56" s="80">
        <v>30750</v>
      </c>
      <c r="W56" s="80">
        <v>4334</v>
      </c>
      <c r="X56" s="80">
        <v>4334</v>
      </c>
      <c r="Y56" s="80">
        <v>4334</v>
      </c>
      <c r="Z56" s="80">
        <v>4334</v>
      </c>
      <c r="AA56" s="80">
        <v>4334</v>
      </c>
      <c r="AB56" s="80">
        <v>4334</v>
      </c>
      <c r="AC56" s="80">
        <v>4334</v>
      </c>
      <c r="AD56" s="80">
        <v>4334</v>
      </c>
      <c r="AE56" s="80">
        <v>4334</v>
      </c>
      <c r="AF56" s="80">
        <v>4334</v>
      </c>
      <c r="AG56" s="80">
        <v>4334</v>
      </c>
      <c r="AH56" s="80">
        <v>4326</v>
      </c>
      <c r="AI56" s="71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8">
        <v>59000</v>
      </c>
      <c r="DB56" s="8">
        <v>59000</v>
      </c>
    </row>
    <row r="57" spans="1:106" ht="15" customHeight="1" thickBot="1">
      <c r="A57" s="7"/>
      <c r="B57" s="21"/>
      <c r="C57" s="70"/>
      <c r="D57" s="31" t="s">
        <v>103</v>
      </c>
      <c r="E57" s="28"/>
      <c r="F57" s="101">
        <v>445</v>
      </c>
      <c r="G57" s="30">
        <v>801</v>
      </c>
      <c r="H57" s="56">
        <v>9907821</v>
      </c>
      <c r="I57" s="108">
        <v>540</v>
      </c>
      <c r="J57" s="25">
        <v>251</v>
      </c>
      <c r="K57" s="28"/>
      <c r="L57" s="27">
        <v>1000000</v>
      </c>
      <c r="M57" s="26">
        <v>10000</v>
      </c>
      <c r="N57" s="26"/>
      <c r="O57" s="26"/>
      <c r="P57" s="25"/>
      <c r="Q57" s="24"/>
      <c r="R57" s="23">
        <f t="shared" si="1"/>
        <v>1651000</v>
      </c>
      <c r="S57" s="23">
        <v>119550</v>
      </c>
      <c r="T57" s="23">
        <v>119550</v>
      </c>
      <c r="U57" s="23">
        <v>119550</v>
      </c>
      <c r="V57" s="23">
        <v>119450</v>
      </c>
      <c r="W57" s="23">
        <v>137584</v>
      </c>
      <c r="X57" s="23">
        <v>137584</v>
      </c>
      <c r="Y57" s="23">
        <v>137584</v>
      </c>
      <c r="Z57" s="23">
        <v>137584</v>
      </c>
      <c r="AA57" s="23">
        <v>137584</v>
      </c>
      <c r="AB57" s="23">
        <v>137584</v>
      </c>
      <c r="AC57" s="23">
        <v>137584</v>
      </c>
      <c r="AD57" s="23">
        <v>137584</v>
      </c>
      <c r="AE57" s="23">
        <v>137584</v>
      </c>
      <c r="AF57" s="23">
        <v>137584</v>
      </c>
      <c r="AG57" s="23">
        <v>137584</v>
      </c>
      <c r="AH57" s="43">
        <v>137576</v>
      </c>
      <c r="AI57" s="71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22">
        <v>2307000</v>
      </c>
      <c r="DB57" s="22">
        <v>2307000</v>
      </c>
    </row>
    <row r="58" spans="1:106" ht="15" customHeight="1" thickBot="1">
      <c r="A58" s="7"/>
      <c r="B58" s="21"/>
      <c r="C58" s="70"/>
      <c r="D58" s="31" t="s">
        <v>103</v>
      </c>
      <c r="E58" s="28"/>
      <c r="F58" s="101">
        <v>445</v>
      </c>
      <c r="G58" s="30">
        <v>804</v>
      </c>
      <c r="H58" s="56">
        <v>9907821</v>
      </c>
      <c r="I58" s="108">
        <v>540</v>
      </c>
      <c r="J58" s="25">
        <v>251</v>
      </c>
      <c r="K58" s="28"/>
      <c r="L58" s="27">
        <v>1000000</v>
      </c>
      <c r="M58" s="26">
        <v>10000</v>
      </c>
      <c r="N58" s="26"/>
      <c r="O58" s="26"/>
      <c r="P58" s="25"/>
      <c r="Q58" s="24"/>
      <c r="R58" s="23">
        <f>W58+X58+Y58+Z58+AA58+AB58+AC58+AD58+AE58+AF58+AG58+AH58</f>
        <v>378000</v>
      </c>
      <c r="S58" s="23">
        <v>30228</v>
      </c>
      <c r="T58" s="23">
        <v>36228</v>
      </c>
      <c r="U58" s="23">
        <v>24228</v>
      </c>
      <c r="V58" s="23">
        <v>27478.1</v>
      </c>
      <c r="W58" s="23">
        <v>31500</v>
      </c>
      <c r="X58" s="23">
        <v>31500</v>
      </c>
      <c r="Y58" s="23">
        <v>31500</v>
      </c>
      <c r="Z58" s="23">
        <v>31500</v>
      </c>
      <c r="AA58" s="23">
        <v>31500</v>
      </c>
      <c r="AB58" s="23">
        <v>31500</v>
      </c>
      <c r="AC58" s="23">
        <v>31500</v>
      </c>
      <c r="AD58" s="23">
        <v>31500</v>
      </c>
      <c r="AE58" s="23">
        <v>31500</v>
      </c>
      <c r="AF58" s="23">
        <v>31500</v>
      </c>
      <c r="AG58" s="23">
        <v>31500</v>
      </c>
      <c r="AH58" s="23">
        <v>31500</v>
      </c>
      <c r="AI58" s="71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22">
        <v>0</v>
      </c>
      <c r="DB58" s="22">
        <v>0</v>
      </c>
    </row>
    <row r="59" spans="1:106" ht="15" customHeight="1" thickBot="1">
      <c r="A59" s="7"/>
      <c r="B59" s="21"/>
      <c r="C59" s="20"/>
      <c r="D59" s="31" t="s">
        <v>103</v>
      </c>
      <c r="E59" s="28"/>
      <c r="F59" s="101">
        <v>445</v>
      </c>
      <c r="G59" s="30">
        <v>1102</v>
      </c>
      <c r="H59" s="66">
        <v>5191200</v>
      </c>
      <c r="I59" s="25">
        <v>111</v>
      </c>
      <c r="J59" s="25">
        <v>211</v>
      </c>
      <c r="K59" s="28"/>
      <c r="L59" s="27">
        <v>1000000</v>
      </c>
      <c r="M59" s="26">
        <v>10000</v>
      </c>
      <c r="N59" s="26"/>
      <c r="O59" s="26"/>
      <c r="P59" s="25"/>
      <c r="Q59" s="24"/>
      <c r="R59" s="23">
        <f>W59+X59+Y59+Z59+AA59+AB59+AC59+AD59+AE59+AF59+AG59+AH59</f>
        <v>76000</v>
      </c>
      <c r="S59" s="23">
        <v>28591</v>
      </c>
      <c r="T59" s="23">
        <v>311591</v>
      </c>
      <c r="U59" s="23">
        <v>4113.3</v>
      </c>
      <c r="V59" s="23">
        <v>0</v>
      </c>
      <c r="W59" s="23">
        <v>6400</v>
      </c>
      <c r="X59" s="23">
        <v>6400</v>
      </c>
      <c r="Y59" s="23">
        <v>6400</v>
      </c>
      <c r="Z59" s="23">
        <v>6400</v>
      </c>
      <c r="AA59" s="23">
        <v>6400</v>
      </c>
      <c r="AB59" s="23">
        <v>6400</v>
      </c>
      <c r="AC59" s="23">
        <v>6400</v>
      </c>
      <c r="AD59" s="23">
        <v>6400</v>
      </c>
      <c r="AE59" s="23">
        <v>6400</v>
      </c>
      <c r="AF59" s="23">
        <v>6400</v>
      </c>
      <c r="AG59" s="23">
        <v>6400</v>
      </c>
      <c r="AH59" s="43">
        <v>5600</v>
      </c>
      <c r="AI59" s="88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121"/>
      <c r="DA59" s="125">
        <v>76000</v>
      </c>
      <c r="DB59" s="22">
        <v>76000</v>
      </c>
    </row>
    <row r="60" spans="1:106" ht="15" customHeight="1" thickBot="1">
      <c r="A60" s="7"/>
      <c r="B60" s="21"/>
      <c r="C60" s="20"/>
      <c r="D60" s="31" t="s">
        <v>103</v>
      </c>
      <c r="E60" s="17"/>
      <c r="F60" s="101">
        <v>445</v>
      </c>
      <c r="G60" s="19">
        <v>1102</v>
      </c>
      <c r="H60" s="66">
        <v>5191200</v>
      </c>
      <c r="I60" s="14">
        <v>111</v>
      </c>
      <c r="J60" s="14">
        <v>213</v>
      </c>
      <c r="K60" s="17"/>
      <c r="L60" s="16">
        <v>1000000</v>
      </c>
      <c r="M60" s="15">
        <v>10000</v>
      </c>
      <c r="N60" s="15"/>
      <c r="O60" s="15"/>
      <c r="P60" s="14"/>
      <c r="Q60" s="13"/>
      <c r="R60" s="12">
        <f>W60+X60+Y60+Z60+AA60+AB60+AC60+AD60+AE60+AF60+AG60+AH60</f>
        <v>22000</v>
      </c>
      <c r="S60" s="12">
        <v>9674</v>
      </c>
      <c r="T60" s="12">
        <v>101660.44</v>
      </c>
      <c r="U60" s="12">
        <v>0</v>
      </c>
      <c r="V60" s="12">
        <v>0</v>
      </c>
      <c r="W60" s="12">
        <v>2000</v>
      </c>
      <c r="X60" s="12">
        <v>2000</v>
      </c>
      <c r="Y60" s="12">
        <v>1900</v>
      </c>
      <c r="Z60" s="12">
        <v>1900</v>
      </c>
      <c r="AA60" s="12">
        <v>1900</v>
      </c>
      <c r="AB60" s="12">
        <v>1900</v>
      </c>
      <c r="AC60" s="12">
        <v>1900</v>
      </c>
      <c r="AD60" s="12">
        <v>1900</v>
      </c>
      <c r="AE60" s="12">
        <v>1900</v>
      </c>
      <c r="AF60" s="12">
        <v>1900</v>
      </c>
      <c r="AG60" s="12">
        <v>1900</v>
      </c>
      <c r="AH60" s="11">
        <v>900</v>
      </c>
      <c r="AI60" s="71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22"/>
      <c r="DA60" s="122">
        <v>22000</v>
      </c>
      <c r="DB60" s="10">
        <v>22000</v>
      </c>
    </row>
    <row r="61" spans="1:106" ht="15.75" customHeight="1" thickBot="1">
      <c r="A61" s="7"/>
      <c r="B61" s="21"/>
      <c r="C61" s="20"/>
      <c r="D61" s="31" t="s">
        <v>103</v>
      </c>
      <c r="E61" s="44"/>
      <c r="F61" s="101">
        <v>445</v>
      </c>
      <c r="G61" s="45">
        <v>1102</v>
      </c>
      <c r="H61" s="46">
        <v>9907821</v>
      </c>
      <c r="I61" s="47">
        <v>540</v>
      </c>
      <c r="J61" s="47">
        <v>251</v>
      </c>
      <c r="K61" s="44"/>
      <c r="L61" s="48">
        <v>1000000</v>
      </c>
      <c r="M61" s="49">
        <v>10000</v>
      </c>
      <c r="N61" s="49"/>
      <c r="O61" s="49"/>
      <c r="P61" s="47"/>
      <c r="Q61" s="50"/>
      <c r="R61" s="52">
        <f>W61+X61+Y61+Z61+AA61+AB61+AC61+AD61+AE61+AF61+AG61+AH61</f>
        <v>87000</v>
      </c>
      <c r="S61" s="52">
        <v>75000</v>
      </c>
      <c r="T61" s="52">
        <v>75000</v>
      </c>
      <c r="U61" s="52">
        <v>75000</v>
      </c>
      <c r="V61" s="52">
        <v>75000</v>
      </c>
      <c r="W61" s="52">
        <v>7250</v>
      </c>
      <c r="X61" s="52">
        <v>7250</v>
      </c>
      <c r="Y61" s="52">
        <v>7250</v>
      </c>
      <c r="Z61" s="52">
        <v>7250</v>
      </c>
      <c r="AA61" s="52">
        <v>7250</v>
      </c>
      <c r="AB61" s="52">
        <v>7250</v>
      </c>
      <c r="AC61" s="52">
        <v>7250</v>
      </c>
      <c r="AD61" s="52">
        <v>7250</v>
      </c>
      <c r="AE61" s="52">
        <v>7250</v>
      </c>
      <c r="AF61" s="52">
        <v>7250</v>
      </c>
      <c r="AG61" s="52">
        <v>7250</v>
      </c>
      <c r="AH61" s="52">
        <v>7250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2"/>
      <c r="CW61" s="2"/>
      <c r="CX61" s="2"/>
      <c r="CY61" s="2"/>
      <c r="CZ61" s="2"/>
      <c r="DA61" s="124">
        <v>146000</v>
      </c>
      <c r="DB61" s="8">
        <v>146000</v>
      </c>
    </row>
    <row r="62" spans="1:106" ht="15.75" customHeight="1" thickBot="1">
      <c r="A62" s="7"/>
      <c r="B62" s="127"/>
      <c r="C62" s="128"/>
      <c r="D62" s="31" t="s">
        <v>103</v>
      </c>
      <c r="E62" s="44"/>
      <c r="F62" s="101">
        <v>445</v>
      </c>
      <c r="G62" s="158">
        <v>0</v>
      </c>
      <c r="H62" s="159">
        <v>0</v>
      </c>
      <c r="I62" s="47">
        <v>0</v>
      </c>
      <c r="J62" s="47">
        <v>0</v>
      </c>
      <c r="K62" s="44"/>
      <c r="L62" s="48">
        <v>1000000</v>
      </c>
      <c r="M62" s="49">
        <v>10000</v>
      </c>
      <c r="N62" s="49"/>
      <c r="O62" s="49"/>
      <c r="P62" s="47"/>
      <c r="Q62" s="50"/>
      <c r="R62" s="52">
        <f>W62+X62+Y62+Z62+AA62+AB62+AC62+AD62+AE62+AF62+AG62+AH62</f>
        <v>0</v>
      </c>
      <c r="S62" s="52">
        <v>75000</v>
      </c>
      <c r="T62" s="52">
        <v>75000</v>
      </c>
      <c r="U62" s="52">
        <v>75000</v>
      </c>
      <c r="V62" s="52">
        <v>75000</v>
      </c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3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2"/>
      <c r="CW62" s="2"/>
      <c r="CX62" s="2"/>
      <c r="CY62" s="2"/>
      <c r="CZ62" s="2"/>
      <c r="DA62" s="129"/>
      <c r="DB62" s="103"/>
    </row>
    <row r="63" spans="1:106" ht="24.75" customHeight="1" thickBot="1">
      <c r="A63" s="7"/>
      <c r="B63" s="178" t="s">
        <v>104</v>
      </c>
      <c r="C63" s="178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80"/>
      <c r="R63" s="61">
        <f>SUM(R12:R62)</f>
        <v>10739800</v>
      </c>
      <c r="S63" s="61">
        <f t="shared" ref="S63:CD63" si="2">SUM(S12:S62)</f>
        <v>4156374.6799999997</v>
      </c>
      <c r="T63" s="61">
        <f t="shared" si="2"/>
        <v>7806122.8800000008</v>
      </c>
      <c r="U63" s="61">
        <f t="shared" si="2"/>
        <v>8520444.5500000007</v>
      </c>
      <c r="V63" s="61">
        <f t="shared" si="2"/>
        <v>17453508.880000003</v>
      </c>
      <c r="W63" s="61">
        <f t="shared" si="2"/>
        <v>1364092</v>
      </c>
      <c r="X63" s="61">
        <f t="shared" si="2"/>
        <v>848292</v>
      </c>
      <c r="Y63" s="61">
        <f t="shared" si="2"/>
        <v>808792</v>
      </c>
      <c r="Z63" s="61">
        <f t="shared" si="2"/>
        <v>735992</v>
      </c>
      <c r="AA63" s="61">
        <f t="shared" si="2"/>
        <v>1360492</v>
      </c>
      <c r="AB63" s="61">
        <f t="shared" si="2"/>
        <v>1359692</v>
      </c>
      <c r="AC63" s="61">
        <f t="shared" si="2"/>
        <v>1016592</v>
      </c>
      <c r="AD63" s="61">
        <f t="shared" si="2"/>
        <v>751092</v>
      </c>
      <c r="AE63" s="61">
        <f t="shared" si="2"/>
        <v>728992</v>
      </c>
      <c r="AF63" s="61">
        <f t="shared" si="2"/>
        <v>737992</v>
      </c>
      <c r="AG63" s="61">
        <f t="shared" si="2"/>
        <v>564992</v>
      </c>
      <c r="AH63" s="61">
        <f t="shared" si="2"/>
        <v>462788</v>
      </c>
      <c r="AI63" s="61">
        <f t="shared" si="2"/>
        <v>0</v>
      </c>
      <c r="AJ63" s="61">
        <f t="shared" si="2"/>
        <v>0</v>
      </c>
      <c r="AK63" s="61">
        <f t="shared" si="2"/>
        <v>0</v>
      </c>
      <c r="AL63" s="61">
        <f t="shared" si="2"/>
        <v>0</v>
      </c>
      <c r="AM63" s="61">
        <f t="shared" si="2"/>
        <v>0</v>
      </c>
      <c r="AN63" s="61">
        <f t="shared" si="2"/>
        <v>0</v>
      </c>
      <c r="AO63" s="61">
        <f t="shared" si="2"/>
        <v>0</v>
      </c>
      <c r="AP63" s="61">
        <f t="shared" si="2"/>
        <v>0</v>
      </c>
      <c r="AQ63" s="61">
        <f t="shared" si="2"/>
        <v>0</v>
      </c>
      <c r="AR63" s="61">
        <f t="shared" si="2"/>
        <v>0</v>
      </c>
      <c r="AS63" s="61">
        <f t="shared" si="2"/>
        <v>0</v>
      </c>
      <c r="AT63" s="61">
        <f t="shared" si="2"/>
        <v>0</v>
      </c>
      <c r="AU63" s="61">
        <f t="shared" si="2"/>
        <v>0</v>
      </c>
      <c r="AV63" s="61">
        <f t="shared" si="2"/>
        <v>0</v>
      </c>
      <c r="AW63" s="61">
        <f t="shared" si="2"/>
        <v>0</v>
      </c>
      <c r="AX63" s="61">
        <f t="shared" si="2"/>
        <v>0</v>
      </c>
      <c r="AY63" s="61">
        <f t="shared" si="2"/>
        <v>0</v>
      </c>
      <c r="AZ63" s="61">
        <f t="shared" si="2"/>
        <v>0</v>
      </c>
      <c r="BA63" s="61">
        <f t="shared" si="2"/>
        <v>0</v>
      </c>
      <c r="BB63" s="61">
        <f t="shared" si="2"/>
        <v>0</v>
      </c>
      <c r="BC63" s="61">
        <f t="shared" si="2"/>
        <v>0</v>
      </c>
      <c r="BD63" s="61">
        <f t="shared" si="2"/>
        <v>0</v>
      </c>
      <c r="BE63" s="61">
        <f t="shared" si="2"/>
        <v>0</v>
      </c>
      <c r="BF63" s="61">
        <f t="shared" si="2"/>
        <v>0</v>
      </c>
      <c r="BG63" s="61">
        <f t="shared" si="2"/>
        <v>0</v>
      </c>
      <c r="BH63" s="61">
        <f t="shared" si="2"/>
        <v>0</v>
      </c>
      <c r="BI63" s="61">
        <f t="shared" si="2"/>
        <v>0</v>
      </c>
      <c r="BJ63" s="61">
        <f t="shared" si="2"/>
        <v>0</v>
      </c>
      <c r="BK63" s="61">
        <f t="shared" si="2"/>
        <v>0</v>
      </c>
      <c r="BL63" s="61">
        <f t="shared" si="2"/>
        <v>0</v>
      </c>
      <c r="BM63" s="61">
        <f t="shared" si="2"/>
        <v>0</v>
      </c>
      <c r="BN63" s="61">
        <f t="shared" si="2"/>
        <v>0</v>
      </c>
      <c r="BO63" s="61">
        <f t="shared" si="2"/>
        <v>0</v>
      </c>
      <c r="BP63" s="61">
        <f t="shared" si="2"/>
        <v>0</v>
      </c>
      <c r="BQ63" s="61">
        <f t="shared" si="2"/>
        <v>0</v>
      </c>
      <c r="BR63" s="61">
        <f t="shared" si="2"/>
        <v>0</v>
      </c>
      <c r="BS63" s="61">
        <f t="shared" si="2"/>
        <v>0</v>
      </c>
      <c r="BT63" s="61">
        <f t="shared" si="2"/>
        <v>0</v>
      </c>
      <c r="BU63" s="61">
        <f t="shared" si="2"/>
        <v>0</v>
      </c>
      <c r="BV63" s="61">
        <f t="shared" si="2"/>
        <v>0</v>
      </c>
      <c r="BW63" s="61">
        <f t="shared" si="2"/>
        <v>0</v>
      </c>
      <c r="BX63" s="61">
        <f t="shared" si="2"/>
        <v>0</v>
      </c>
      <c r="BY63" s="61">
        <f t="shared" si="2"/>
        <v>0</v>
      </c>
      <c r="BZ63" s="61">
        <f t="shared" si="2"/>
        <v>0</v>
      </c>
      <c r="CA63" s="61">
        <f t="shared" si="2"/>
        <v>0</v>
      </c>
      <c r="CB63" s="61">
        <f t="shared" si="2"/>
        <v>0</v>
      </c>
      <c r="CC63" s="61">
        <f t="shared" si="2"/>
        <v>0</v>
      </c>
      <c r="CD63" s="61">
        <f t="shared" si="2"/>
        <v>0</v>
      </c>
      <c r="CE63" s="61">
        <f t="shared" ref="CE63:DB63" si="3">SUM(CE12:CE62)</f>
        <v>0</v>
      </c>
      <c r="CF63" s="61">
        <f t="shared" si="3"/>
        <v>0</v>
      </c>
      <c r="CG63" s="61">
        <f t="shared" si="3"/>
        <v>0</v>
      </c>
      <c r="CH63" s="61">
        <f t="shared" si="3"/>
        <v>0</v>
      </c>
      <c r="CI63" s="61">
        <f t="shared" si="3"/>
        <v>0</v>
      </c>
      <c r="CJ63" s="61">
        <f t="shared" si="3"/>
        <v>0</v>
      </c>
      <c r="CK63" s="61">
        <f t="shared" si="3"/>
        <v>0</v>
      </c>
      <c r="CL63" s="61">
        <f t="shared" si="3"/>
        <v>0</v>
      </c>
      <c r="CM63" s="61">
        <f t="shared" si="3"/>
        <v>0</v>
      </c>
      <c r="CN63" s="61">
        <f t="shared" si="3"/>
        <v>0</v>
      </c>
      <c r="CO63" s="61">
        <f t="shared" si="3"/>
        <v>0</v>
      </c>
      <c r="CP63" s="61">
        <f t="shared" si="3"/>
        <v>0</v>
      </c>
      <c r="CQ63" s="61">
        <f t="shared" si="3"/>
        <v>0</v>
      </c>
      <c r="CR63" s="61">
        <f t="shared" si="3"/>
        <v>0</v>
      </c>
      <c r="CS63" s="61">
        <f t="shared" si="3"/>
        <v>0</v>
      </c>
      <c r="CT63" s="61">
        <f t="shared" si="3"/>
        <v>0</v>
      </c>
      <c r="CU63" s="61">
        <f t="shared" si="3"/>
        <v>0</v>
      </c>
      <c r="CV63" s="61">
        <f t="shared" si="3"/>
        <v>0</v>
      </c>
      <c r="CW63" s="61">
        <f t="shared" si="3"/>
        <v>0</v>
      </c>
      <c r="CX63" s="61">
        <f t="shared" si="3"/>
        <v>0</v>
      </c>
      <c r="CY63" s="61">
        <f t="shared" si="3"/>
        <v>0</v>
      </c>
      <c r="CZ63" s="126">
        <f t="shared" si="3"/>
        <v>0</v>
      </c>
      <c r="DA63" s="131">
        <f t="shared" si="3"/>
        <v>8897800</v>
      </c>
      <c r="DB63" s="130">
        <f t="shared" si="3"/>
        <v>8568800</v>
      </c>
    </row>
    <row r="64" spans="1:106" ht="1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90"/>
      <c r="Z64" s="90"/>
      <c r="AA64" s="90"/>
      <c r="AB64" s="90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</row>
    <row r="65" spans="1:106" ht="15" customHeight="1">
      <c r="A65" s="3" t="s">
        <v>3</v>
      </c>
      <c r="B65" s="3"/>
      <c r="C65" s="3"/>
      <c r="D65" s="3" t="s">
        <v>92</v>
      </c>
      <c r="E65" s="3"/>
      <c r="F65" s="3"/>
      <c r="G65" s="3"/>
      <c r="H65" s="3"/>
      <c r="I65" s="3"/>
      <c r="J65" s="3"/>
      <c r="K65" s="181" t="s">
        <v>105</v>
      </c>
      <c r="L65" s="181"/>
      <c r="M65" s="3"/>
      <c r="N65" s="3"/>
      <c r="O65" s="3"/>
      <c r="P65" s="2"/>
      <c r="Q65" s="2"/>
      <c r="R65" s="2"/>
      <c r="S65" s="2"/>
      <c r="T65" s="2"/>
      <c r="U65" s="2"/>
      <c r="V65" s="2"/>
      <c r="W65" s="2"/>
      <c r="X65" s="2"/>
      <c r="Y65" s="90"/>
      <c r="Z65" s="90"/>
      <c r="AA65" s="90"/>
      <c r="AB65" s="90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15" customHeight="1">
      <c r="A66" s="3"/>
      <c r="B66" s="3"/>
      <c r="C66" s="3"/>
      <c r="D66" s="3"/>
      <c r="E66" s="4" t="s">
        <v>2</v>
      </c>
      <c r="F66" s="5"/>
      <c r="G66" s="5"/>
      <c r="H66" s="5"/>
      <c r="I66" s="5"/>
      <c r="J66" s="5"/>
      <c r="K66" s="177" t="s">
        <v>1</v>
      </c>
      <c r="L66" s="177"/>
      <c r="M66" s="3"/>
      <c r="N66" s="3"/>
      <c r="O66" s="3"/>
      <c r="P66" s="2"/>
      <c r="Q66" s="2"/>
      <c r="R66" s="2"/>
      <c r="S66" s="2"/>
      <c r="T66" s="2"/>
      <c r="U66" s="2"/>
      <c r="V66" s="2"/>
      <c r="W66" s="2"/>
      <c r="X66" s="2"/>
      <c r="Y66" s="90"/>
      <c r="Z66" s="90"/>
      <c r="AA66" s="90"/>
      <c r="AB66" s="90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ht="15" customHeight="1">
      <c r="A67" s="3"/>
      <c r="B67" s="3"/>
      <c r="C67" s="3"/>
      <c r="D67" s="3"/>
      <c r="E67" s="132"/>
      <c r="F67" s="5"/>
      <c r="G67" s="5"/>
      <c r="H67" s="5"/>
      <c r="I67" s="5"/>
      <c r="J67" s="5"/>
      <c r="K67" s="132"/>
      <c r="L67" s="132"/>
      <c r="M67" s="3"/>
      <c r="N67" s="3"/>
      <c r="O67" s="3"/>
      <c r="P67" s="2"/>
      <c r="Q67" s="2"/>
      <c r="R67" s="2"/>
      <c r="S67" s="2"/>
      <c r="T67" s="2"/>
      <c r="U67" s="2"/>
      <c r="V67" s="2"/>
      <c r="W67" s="2"/>
      <c r="X67" s="2"/>
      <c r="Y67" s="90"/>
      <c r="Z67" s="90"/>
      <c r="AA67" s="90"/>
      <c r="AB67" s="90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12.75" customHeight="1">
      <c r="A68" s="3"/>
      <c r="B68" s="3"/>
      <c r="C68" s="3"/>
      <c r="D68" s="3" t="s">
        <v>93</v>
      </c>
      <c r="E68" s="3"/>
      <c r="F68" s="3"/>
      <c r="G68" s="3"/>
      <c r="H68" s="3"/>
      <c r="I68" s="3"/>
      <c r="J68" s="3"/>
      <c r="K68" s="181" t="s">
        <v>106</v>
      </c>
      <c r="L68" s="181"/>
      <c r="M68" s="3"/>
      <c r="N68" s="3"/>
      <c r="O68" s="3"/>
      <c r="P68" s="2"/>
      <c r="Q68" s="2"/>
      <c r="R68" s="2"/>
      <c r="S68" s="2"/>
      <c r="T68" s="2"/>
      <c r="U68" s="2"/>
      <c r="V68" s="2"/>
      <c r="W68" s="2"/>
      <c r="X68" s="2"/>
      <c r="Y68" s="90"/>
      <c r="Z68" s="90"/>
      <c r="AA68" s="90"/>
      <c r="AB68" s="90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</row>
    <row r="69" spans="1:106">
      <c r="A69" s="3"/>
      <c r="B69" s="3"/>
      <c r="C69" s="3"/>
      <c r="D69" s="3"/>
      <c r="E69" s="4" t="s">
        <v>2</v>
      </c>
      <c r="F69" s="5"/>
      <c r="G69" s="5"/>
      <c r="H69" s="5"/>
      <c r="I69" s="5"/>
      <c r="J69" s="5"/>
      <c r="K69" s="177" t="s">
        <v>1</v>
      </c>
      <c r="L69" s="177"/>
      <c r="M69" s="3"/>
      <c r="N69" s="3"/>
      <c r="O69" s="3"/>
      <c r="P69" s="2"/>
      <c r="Q69" s="2"/>
      <c r="R69" s="2"/>
      <c r="S69" s="2"/>
      <c r="T69" s="2"/>
      <c r="U69" s="2"/>
      <c r="V69" s="2"/>
      <c r="W69" s="2"/>
      <c r="X69" s="2"/>
      <c r="Y69" s="90"/>
      <c r="Z69" s="90"/>
      <c r="AA69" s="90"/>
      <c r="AB69" s="90"/>
      <c r="AC69" s="2"/>
      <c r="AD69" s="2"/>
      <c r="AE69" s="2"/>
      <c r="AF69" s="2"/>
      <c r="AG69" s="2"/>
    </row>
    <row r="70" spans="1:106">
      <c r="A70" s="3"/>
      <c r="B70" s="3"/>
      <c r="C70" s="3"/>
      <c r="D70" s="3"/>
      <c r="E70" s="3"/>
      <c r="F70" s="3"/>
      <c r="G70" s="3"/>
      <c r="H70" s="3"/>
      <c r="I70" s="3"/>
      <c r="J70" s="3"/>
      <c r="K70" s="2"/>
      <c r="L70" s="2"/>
      <c r="M70" s="3"/>
      <c r="N70" s="3"/>
      <c r="O70" s="3"/>
      <c r="P70" s="2"/>
      <c r="Q70" s="2"/>
      <c r="R70" s="2"/>
      <c r="S70" s="2"/>
      <c r="T70" s="2"/>
      <c r="U70" s="2"/>
      <c r="V70" s="2"/>
      <c r="W70" s="2"/>
      <c r="X70" s="2"/>
      <c r="Y70" s="90"/>
      <c r="Z70" s="90"/>
      <c r="AA70" s="90"/>
      <c r="AB70" s="90"/>
      <c r="AC70" s="2"/>
      <c r="AD70" s="2"/>
      <c r="AE70" s="2"/>
      <c r="AF70" s="2"/>
      <c r="AG70" s="2"/>
    </row>
    <row r="71" spans="1:106">
      <c r="A71" s="2" t="s">
        <v>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90"/>
      <c r="Z71" s="90"/>
      <c r="AA71" s="90"/>
      <c r="AB71" s="90"/>
      <c r="AC71" s="2"/>
      <c r="AD71" s="2"/>
      <c r="AE71" s="2"/>
      <c r="AF71" s="2"/>
      <c r="AG71" s="2"/>
    </row>
  </sheetData>
  <mergeCells count="30">
    <mergeCell ref="H10:H11"/>
    <mergeCell ref="J10:J11"/>
    <mergeCell ref="K69:L69"/>
    <mergeCell ref="B63:Q63"/>
    <mergeCell ref="K66:L66"/>
    <mergeCell ref="K68:L68"/>
    <mergeCell ref="K65:L65"/>
    <mergeCell ref="E10:E11"/>
    <mergeCell ref="B10:B11"/>
    <mergeCell ref="F10:F11"/>
    <mergeCell ref="G10:G11"/>
    <mergeCell ref="C10:C11"/>
    <mergeCell ref="D10:D11"/>
    <mergeCell ref="A6:AG7"/>
    <mergeCell ref="N10:N11"/>
    <mergeCell ref="A4:D4"/>
    <mergeCell ref="E4:O4"/>
    <mergeCell ref="A8:I8"/>
    <mergeCell ref="J8:AE8"/>
    <mergeCell ref="I10:I11"/>
    <mergeCell ref="DB10:DB11"/>
    <mergeCell ref="W10:AH10"/>
    <mergeCell ref="L10:L11"/>
    <mergeCell ref="K10:K11"/>
    <mergeCell ref="DA10:DA11"/>
    <mergeCell ref="O10:O11"/>
    <mergeCell ref="P10:P11"/>
    <mergeCell ref="Q10:Q11"/>
    <mergeCell ref="R10:R11"/>
    <mergeCell ref="M10:M11"/>
  </mergeCells>
  <phoneticPr fontId="0" type="noConversion"/>
  <pageMargins left="0.74803149606299213" right="0.74803149606299213" top="0.19685039370078741" bottom="0.98425196850393704" header="0.51181102362204722" footer="0.51181102362204722"/>
  <pageSetup paperSize="9" scale="54" fitToHeight="2" orientation="landscape" verticalDpi="0" r:id="rId1"/>
  <headerFooter alignWithMargins="0">
    <oddHeader>Страница &amp;P из &amp;N</oddHeader>
  </headerFooter>
  <rowBreaks count="1" manualBreakCount="1">
    <brk id="42" max="1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исполнения_2</vt:lpstr>
      <vt:lpstr>'КП исполнения_2'!Область_печати</vt:lpstr>
    </vt:vector>
  </TitlesOfParts>
  <Company>МУ ФИНУ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2014-02-10T07:42:01Z</cp:lastPrinted>
  <dcterms:created xsi:type="dcterms:W3CDTF">2012-01-13T12:38:34Z</dcterms:created>
  <dcterms:modified xsi:type="dcterms:W3CDTF">2015-01-14T13:27:06Z</dcterms:modified>
</cp:coreProperties>
</file>